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ommerce and Logistic Deaprtment\Уничтожение путём декларирования 2021-2025\2026\1 - 1 кв. 2026 г\"/>
    </mc:Choice>
  </mc:AlternateContent>
  <xr:revisionPtr revIDLastSave="0" documentId="13_ncr:1_{AAA547A6-4E13-4A43-B625-26404E53A3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12" i="1" l="1"/>
  <c r="BA13" i="1"/>
  <c r="BA14" i="1"/>
  <c r="AO15" i="1"/>
  <c r="AP15" i="1"/>
  <c r="BA15" i="1" l="1"/>
</calcChain>
</file>

<file path=xl/sharedStrings.xml><?xml version="1.0" encoding="utf-8"?>
<sst xmlns="http://schemas.openxmlformats.org/spreadsheetml/2006/main" count="47" uniqueCount="43">
  <si>
    <t xml:space="preserve">            </t>
  </si>
  <si>
    <t>Список на уничтожение</t>
  </si>
  <si>
    <t>ПК-05-ОКЛ-СОП-08-Ф4</t>
  </si>
  <si>
    <t>Редакция C</t>
  </si>
  <si>
    <t>1 из 1</t>
  </si>
  <si>
    <t>ТОО "Gedeon Richter KZ" (Гедеон Рихтер КЗ)</t>
  </si>
  <si>
    <t>БИН (130940005326)</t>
  </si>
  <si>
    <t>Номер
по
порядку</t>
  </si>
  <si>
    <t>Артикул</t>
  </si>
  <si>
    <t>Наименование, сорт, марка, размер</t>
  </si>
  <si>
    <t>Серия</t>
  </si>
  <si>
    <t>Срок годности</t>
  </si>
  <si>
    <t>ГТД</t>
  </si>
  <si>
    <t>Единица измерения</t>
  </si>
  <si>
    <t>Код ТНВЭД</t>
  </si>
  <si>
    <t>Вес за ед, кг</t>
  </si>
  <si>
    <t>Вес нетто, кг</t>
  </si>
  <si>
    <t>Вес брутто, кг</t>
  </si>
  <si>
    <t>Количество, уп</t>
  </si>
  <si>
    <t>Цена за уп, в KZT</t>
  </si>
  <si>
    <t>Сумма, в KZT</t>
  </si>
  <si>
    <t>Количество мест</t>
  </si>
  <si>
    <t>RGRT83882255</t>
  </si>
  <si>
    <t>Мидокалм® 150 мг 30 таблеток. покрытых пленочной оболочкой</t>
  </si>
  <si>
    <t>T49472A</t>
  </si>
  <si>
    <t>30.09.2027</t>
  </si>
  <si>
    <t>55302/241224/1195148</t>
  </si>
  <si>
    <t>уп</t>
  </si>
  <si>
    <t>T51163A</t>
  </si>
  <si>
    <t>31.01.2028</t>
  </si>
  <si>
    <t>55302/200325/1039914</t>
  </si>
  <si>
    <t>RGRT93091455</t>
  </si>
  <si>
    <t>Мидокалм-Рихтер раствор для внутримышечного введения 100 мг+2,5 мг/мл (ампула) 1 мл х 5 (пачка картонная) (ЕАЭС)</t>
  </si>
  <si>
    <t>A48002A</t>
  </si>
  <si>
    <t>31.08.2027</t>
  </si>
  <si>
    <t>55302/180325/1037696</t>
  </si>
  <si>
    <t>х</t>
  </si>
  <si>
    <t>Количество мест: (___ (______________) мест (коробов))</t>
  </si>
  <si>
    <t>Финансовый директор</t>
  </si>
  <si>
    <t>Даулетбаков Г.Б.</t>
  </si>
  <si>
    <t>подпись</t>
  </si>
  <si>
    <t>Список на уничтожение №1 от 19.01.2026</t>
  </si>
  <si>
    <t>часть места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</si>
</sst>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0.000"/>
    <numFmt numFmtId="166" formatCode="0.000"/>
  </numFmts>
  <fonts count="7" x14ac:knownFonts="1">
    <font>
      <sz val="8"/>
      <name val="Arial"/>
    </font>
    <font>
      <sz val="8"/>
      <name val="Arial"/>
      <family val="2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Arial"/>
      <family val="2"/>
    </font>
    <font>
      <b/>
      <sz val="6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0" fillId="0" borderId="10" xfId="0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4" fontId="5" fillId="0" borderId="5" xfId="0" applyNumberFormat="1" applyFont="1" applyBorder="1" applyAlignment="1">
      <alignment horizontal="right" wrapText="1"/>
    </xf>
    <xf numFmtId="0" fontId="5" fillId="0" borderId="5" xfId="0" applyFont="1" applyBorder="1" applyAlignment="1">
      <alignment horizontal="right" wrapText="1"/>
    </xf>
    <xf numFmtId="0" fontId="5" fillId="0" borderId="0" xfId="0" applyFont="1" applyAlignment="1">
      <alignment horizontal="left" wrapText="1"/>
    </xf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5" fillId="0" borderId="11" xfId="0" applyFont="1" applyBorder="1" applyAlignment="1">
      <alignment horizontal="right"/>
    </xf>
    <xf numFmtId="165" fontId="5" fillId="0" borderId="5" xfId="0" applyNumberFormat="1" applyFont="1" applyBorder="1" applyAlignment="1">
      <alignment horizontal="right" wrapText="1"/>
    </xf>
    <xf numFmtId="0" fontId="5" fillId="0" borderId="5" xfId="0" applyFont="1" applyBorder="1" applyAlignment="1">
      <alignment horizontal="center"/>
    </xf>
    <xf numFmtId="165" fontId="1" fillId="0" borderId="5" xfId="0" applyNumberFormat="1" applyFont="1" applyBorder="1" applyAlignment="1">
      <alignment horizontal="right" wrapText="1"/>
    </xf>
    <xf numFmtId="4" fontId="1" fillId="0" borderId="5" xfId="0" applyNumberFormat="1" applyFont="1" applyBorder="1" applyAlignment="1">
      <alignment horizontal="right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right" wrapText="1"/>
    </xf>
    <xf numFmtId="0" fontId="1" fillId="0" borderId="5" xfId="0" applyFont="1" applyBorder="1" applyAlignment="1">
      <alignment horizontal="left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right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6" fontId="0" fillId="0" borderId="0" xfId="0" applyNumberFormat="1" applyAlignment="1">
      <alignment horizontal="left"/>
    </xf>
    <xf numFmtId="166" fontId="1" fillId="0" borderId="7" xfId="0" applyNumberFormat="1" applyFont="1" applyBorder="1" applyAlignment="1">
      <alignment horizontal="center" vertical="center" wrapText="1"/>
    </xf>
    <xf numFmtId="166" fontId="1" fillId="0" borderId="6" xfId="0" applyNumberFormat="1" applyFont="1" applyBorder="1" applyAlignment="1">
      <alignment horizontal="center" vertical="center" wrapText="1"/>
    </xf>
    <xf numFmtId="166" fontId="1" fillId="0" borderId="8" xfId="0" applyNumberFormat="1" applyFont="1" applyBorder="1" applyAlignment="1">
      <alignment horizontal="right" wrapText="1"/>
    </xf>
    <xf numFmtId="166" fontId="5" fillId="0" borderId="8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1</xdr:row>
      <xdr:rowOff>28575</xdr:rowOff>
    </xdr:from>
    <xdr:to>
      <xdr:col>11</xdr:col>
      <xdr:colOff>57150</xdr:colOff>
      <xdr:row>2</xdr:row>
      <xdr:rowOff>228600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BK24"/>
  <sheetViews>
    <sheetView tabSelected="1" topLeftCell="G4" workbookViewId="0">
      <selection activeCell="AW23" sqref="AW23"/>
    </sheetView>
  </sheetViews>
  <sheetFormatPr defaultColWidth="10.5" defaultRowHeight="11.45" customHeight="1" x14ac:dyDescent="0.2"/>
  <cols>
    <col min="1" max="2" width="4.1640625" style="1" customWidth="1"/>
    <col min="3" max="8" width="3.5" style="1" customWidth="1"/>
    <col min="9" max="18" width="3" style="1" customWidth="1"/>
    <col min="19" max="23" width="3.5" style="1" customWidth="1"/>
    <col min="24" max="24" width="1.83203125" style="1" customWidth="1"/>
    <col min="25" max="31" width="3.5" style="1" customWidth="1"/>
    <col min="32" max="33" width="5.83203125" style="1" customWidth="1"/>
    <col min="34" max="34" width="4.33203125" style="1" customWidth="1"/>
    <col min="35" max="35" width="3.5" style="1" customWidth="1"/>
    <col min="36" max="36" width="4.5" style="1" customWidth="1"/>
    <col min="37" max="38" width="3.5" style="1" customWidth="1"/>
    <col min="39" max="39" width="1.83203125" style="1" customWidth="1"/>
    <col min="40" max="40" width="3.5" style="1" customWidth="1"/>
    <col min="41" max="41" width="12.33203125" style="46" bestFit="1" customWidth="1"/>
    <col min="42" max="42" width="13.5" style="46" bestFit="1" customWidth="1"/>
    <col min="43" max="43" width="2.33203125" style="1" customWidth="1"/>
    <col min="44" max="44" width="3.5" style="1" customWidth="1"/>
    <col min="45" max="49" width="2.33203125" style="1" customWidth="1"/>
    <col min="50" max="50" width="3.33203125" style="1" customWidth="1"/>
    <col min="51" max="52" width="2.33203125" style="1" customWidth="1"/>
    <col min="53" max="60" width="3.5" style="1" customWidth="1"/>
    <col min="61" max="61" width="6.6640625" style="1" customWidth="1"/>
    <col min="62" max="63" width="3.5" style="1" customWidth="1"/>
  </cols>
  <sheetData>
    <row r="1" spans="1:63" ht="10.9" customHeight="1" x14ac:dyDescent="0.2"/>
    <row r="2" spans="1:63" s="1" customFormat="1" ht="18" customHeight="1" x14ac:dyDescent="0.2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40" t="s">
        <v>1</v>
      </c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</row>
    <row r="3" spans="1:63" s="1" customFormat="1" ht="22.15" customHeight="1" x14ac:dyDescent="0.2">
      <c r="A3" s="37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9"/>
      <c r="T3" s="41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3"/>
    </row>
    <row r="4" spans="1:63" s="1" customFormat="1" ht="16.899999999999999" customHeight="1" x14ac:dyDescent="0.2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5" t="s">
        <v>3</v>
      </c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4" t="s">
        <v>4</v>
      </c>
      <c r="BE4" s="44"/>
      <c r="BF4" s="44"/>
      <c r="BG4" s="44"/>
      <c r="BH4" s="44"/>
      <c r="BI4" s="44"/>
      <c r="BJ4" s="44"/>
      <c r="BK4" s="44"/>
    </row>
    <row r="5" spans="1:63" ht="10.9" customHeight="1" x14ac:dyDescent="0.2"/>
    <row r="6" spans="1:63" ht="13.15" customHeight="1" x14ac:dyDescent="0.2">
      <c r="B6" s="35" t="s">
        <v>5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</row>
    <row r="7" spans="1:63" ht="13.15" customHeight="1" x14ac:dyDescent="0.2">
      <c r="B7" s="2" t="s">
        <v>6</v>
      </c>
    </row>
    <row r="8" spans="1:63" ht="13.15" customHeight="1" x14ac:dyDescent="0.2">
      <c r="AF8" s="2" t="s">
        <v>41</v>
      </c>
    </row>
    <row r="9" spans="1:63" ht="10.9" customHeight="1" x14ac:dyDescent="0.2"/>
    <row r="10" spans="1:63" s="3" customFormat="1" ht="16.899999999999999" customHeight="1" x14ac:dyDescent="0.2">
      <c r="A10" s="27" t="s">
        <v>7</v>
      </c>
      <c r="B10" s="27"/>
      <c r="C10" s="32" t="s">
        <v>8</v>
      </c>
      <c r="D10" s="32"/>
      <c r="E10" s="32"/>
      <c r="F10" s="32"/>
      <c r="G10" s="32"/>
      <c r="H10" s="32"/>
      <c r="I10" s="27" t="s">
        <v>9</v>
      </c>
      <c r="J10" s="27"/>
      <c r="K10" s="27"/>
      <c r="L10" s="27"/>
      <c r="M10" s="27"/>
      <c r="N10" s="27"/>
      <c r="O10" s="27"/>
      <c r="P10" s="27"/>
      <c r="Q10" s="27"/>
      <c r="R10" s="27"/>
      <c r="S10" s="27" t="s">
        <v>10</v>
      </c>
      <c r="T10" s="27"/>
      <c r="U10" s="27"/>
      <c r="V10" s="27"/>
      <c r="W10" s="27" t="s">
        <v>11</v>
      </c>
      <c r="X10" s="27"/>
      <c r="Y10" s="27"/>
      <c r="Z10" s="27"/>
      <c r="AA10" s="32" t="s">
        <v>12</v>
      </c>
      <c r="AB10" s="32"/>
      <c r="AC10" s="32"/>
      <c r="AD10" s="32"/>
      <c r="AE10" s="32"/>
      <c r="AF10" s="32"/>
      <c r="AG10" s="27" t="s">
        <v>13</v>
      </c>
      <c r="AH10" s="27"/>
      <c r="AI10" s="32" t="s">
        <v>14</v>
      </c>
      <c r="AJ10" s="32"/>
      <c r="AK10" s="32"/>
      <c r="AL10" s="32" t="s">
        <v>15</v>
      </c>
      <c r="AM10" s="32"/>
      <c r="AN10" s="32"/>
      <c r="AO10" s="47" t="s">
        <v>16</v>
      </c>
      <c r="AP10" s="47" t="s">
        <v>17</v>
      </c>
      <c r="AQ10" s="27" t="s">
        <v>18</v>
      </c>
      <c r="AR10" s="27"/>
      <c r="AS10" s="27"/>
      <c r="AT10" s="27"/>
      <c r="AU10" s="27"/>
      <c r="AV10" s="27" t="s">
        <v>19</v>
      </c>
      <c r="AW10" s="27"/>
      <c r="AX10" s="27"/>
      <c r="AY10" s="27"/>
      <c r="AZ10" s="27"/>
      <c r="BA10" s="27" t="s">
        <v>20</v>
      </c>
      <c r="BB10" s="27"/>
      <c r="BC10" s="27"/>
      <c r="BD10" s="27"/>
      <c r="BE10" s="27"/>
      <c r="BF10" s="27"/>
      <c r="BG10" s="27" t="s">
        <v>21</v>
      </c>
      <c r="BH10" s="27"/>
      <c r="BI10" s="27"/>
      <c r="BJ10" s="27"/>
      <c r="BK10" s="27"/>
    </row>
    <row r="11" spans="1:63" s="3" customFormat="1" ht="16.149999999999999" customHeight="1" x14ac:dyDescent="0.2">
      <c r="A11" s="28"/>
      <c r="B11" s="30"/>
      <c r="C11" s="33"/>
      <c r="D11" s="34"/>
      <c r="E11" s="34"/>
      <c r="F11" s="34"/>
      <c r="G11" s="34"/>
      <c r="H11" s="34"/>
      <c r="I11" s="28"/>
      <c r="J11" s="29"/>
      <c r="K11" s="29"/>
      <c r="L11" s="29"/>
      <c r="M11" s="29"/>
      <c r="N11" s="29"/>
      <c r="O11" s="29"/>
      <c r="P11" s="29"/>
      <c r="Q11" s="29"/>
      <c r="R11" s="30"/>
      <c r="S11" s="28"/>
      <c r="T11" s="29"/>
      <c r="U11" s="29"/>
      <c r="V11" s="30"/>
      <c r="W11" s="28"/>
      <c r="X11" s="29"/>
      <c r="Y11" s="29"/>
      <c r="Z11" s="30"/>
      <c r="AA11" s="28"/>
      <c r="AB11" s="29"/>
      <c r="AC11" s="29"/>
      <c r="AD11" s="29"/>
      <c r="AE11" s="29"/>
      <c r="AF11" s="29"/>
      <c r="AG11" s="28"/>
      <c r="AH11" s="30"/>
      <c r="AI11" s="33"/>
      <c r="AJ11" s="34"/>
      <c r="AK11" s="34"/>
      <c r="AL11" s="33"/>
      <c r="AM11" s="34"/>
      <c r="AN11" s="34"/>
      <c r="AO11" s="48"/>
      <c r="AP11" s="48"/>
      <c r="AQ11" s="28"/>
      <c r="AR11" s="29"/>
      <c r="AS11" s="29"/>
      <c r="AT11" s="29"/>
      <c r="AU11" s="30"/>
      <c r="AV11" s="28"/>
      <c r="AW11" s="29"/>
      <c r="AX11" s="29"/>
      <c r="AY11" s="29"/>
      <c r="AZ11" s="30"/>
      <c r="BA11" s="28"/>
      <c r="BB11" s="29"/>
      <c r="BC11" s="29"/>
      <c r="BD11" s="29"/>
      <c r="BE11" s="29"/>
      <c r="BF11" s="30"/>
      <c r="BG11" s="28"/>
      <c r="BH11" s="29"/>
      <c r="BI11" s="29"/>
      <c r="BJ11" s="29"/>
      <c r="BK11" s="30"/>
    </row>
    <row r="12" spans="1:63" s="4" customFormat="1" ht="22.15" customHeight="1" x14ac:dyDescent="0.2">
      <c r="A12" s="24">
        <v>1</v>
      </c>
      <c r="B12" s="24"/>
      <c r="C12" s="26" t="s">
        <v>22</v>
      </c>
      <c r="D12" s="26"/>
      <c r="E12" s="26"/>
      <c r="F12" s="26"/>
      <c r="G12" s="26"/>
      <c r="H12" s="26"/>
      <c r="I12" s="26" t="s">
        <v>23</v>
      </c>
      <c r="J12" s="26"/>
      <c r="K12" s="26"/>
      <c r="L12" s="26"/>
      <c r="M12" s="26"/>
      <c r="N12" s="26"/>
      <c r="O12" s="26"/>
      <c r="P12" s="26"/>
      <c r="Q12" s="26"/>
      <c r="R12" s="26"/>
      <c r="S12" s="23" t="s">
        <v>24</v>
      </c>
      <c r="T12" s="23"/>
      <c r="U12" s="23"/>
      <c r="V12" s="23"/>
      <c r="W12" s="23" t="s">
        <v>25</v>
      </c>
      <c r="X12" s="23"/>
      <c r="Y12" s="23"/>
      <c r="Z12" s="23"/>
      <c r="AA12" s="22" t="s">
        <v>26</v>
      </c>
      <c r="AB12" s="22"/>
      <c r="AC12" s="22"/>
      <c r="AD12" s="22"/>
      <c r="AE12" s="22"/>
      <c r="AF12" s="22"/>
      <c r="AG12" s="23" t="s">
        <v>27</v>
      </c>
      <c r="AH12" s="23"/>
      <c r="AI12" s="24">
        <v>3004900002</v>
      </c>
      <c r="AJ12" s="24"/>
      <c r="AK12" s="24"/>
      <c r="AL12" s="31">
        <v>2.5999999999999999E-2</v>
      </c>
      <c r="AM12" s="31"/>
      <c r="AN12" s="31"/>
      <c r="AO12" s="49">
        <v>28.756</v>
      </c>
      <c r="AP12" s="49">
        <v>35.257599999999996</v>
      </c>
      <c r="AQ12" s="19">
        <v>1106</v>
      </c>
      <c r="AR12" s="19"/>
      <c r="AS12" s="19"/>
      <c r="AT12" s="19"/>
      <c r="AU12" s="19"/>
      <c r="AV12" s="20">
        <v>1734.49</v>
      </c>
      <c r="AW12" s="20"/>
      <c r="AX12" s="20"/>
      <c r="AY12" s="20"/>
      <c r="AZ12" s="20"/>
      <c r="BA12" s="20">
        <f t="shared" ref="BA12:BA13" si="0">AQ12*AV12</f>
        <v>1918345.94</v>
      </c>
      <c r="BB12" s="20"/>
      <c r="BC12" s="20"/>
      <c r="BD12" s="20"/>
      <c r="BE12" s="20"/>
      <c r="BF12" s="20"/>
      <c r="BG12" s="21">
        <v>1</v>
      </c>
      <c r="BH12" s="21"/>
      <c r="BI12" s="21"/>
      <c r="BJ12" s="21"/>
      <c r="BK12" s="21"/>
    </row>
    <row r="13" spans="1:63" s="4" customFormat="1" ht="22.15" customHeight="1" x14ac:dyDescent="0.2">
      <c r="A13" s="24">
        <v>2</v>
      </c>
      <c r="B13" s="24"/>
      <c r="C13" s="26" t="s">
        <v>22</v>
      </c>
      <c r="D13" s="26"/>
      <c r="E13" s="26"/>
      <c r="F13" s="26"/>
      <c r="G13" s="26"/>
      <c r="H13" s="26"/>
      <c r="I13" s="26" t="s">
        <v>23</v>
      </c>
      <c r="J13" s="26"/>
      <c r="K13" s="26"/>
      <c r="L13" s="26"/>
      <c r="M13" s="26"/>
      <c r="N13" s="26"/>
      <c r="O13" s="26"/>
      <c r="P13" s="26"/>
      <c r="Q13" s="26"/>
      <c r="R13" s="26"/>
      <c r="S13" s="23" t="s">
        <v>28</v>
      </c>
      <c r="T13" s="23"/>
      <c r="U13" s="23"/>
      <c r="V13" s="23"/>
      <c r="W13" s="23" t="s">
        <v>29</v>
      </c>
      <c r="X13" s="23"/>
      <c r="Y13" s="23"/>
      <c r="Z13" s="23"/>
      <c r="AA13" s="22" t="s">
        <v>30</v>
      </c>
      <c r="AB13" s="22"/>
      <c r="AC13" s="22"/>
      <c r="AD13" s="22"/>
      <c r="AE13" s="22"/>
      <c r="AF13" s="22"/>
      <c r="AG13" s="23" t="s">
        <v>27</v>
      </c>
      <c r="AH13" s="23"/>
      <c r="AI13" s="24">
        <v>3004900002</v>
      </c>
      <c r="AJ13" s="24"/>
      <c r="AK13" s="24"/>
      <c r="AL13" s="25">
        <v>2.5999999999999999E-2</v>
      </c>
      <c r="AM13" s="25"/>
      <c r="AN13" s="25"/>
      <c r="AO13" s="49">
        <v>39.906880000000001</v>
      </c>
      <c r="AP13" s="49">
        <v>48.742199999999997</v>
      </c>
      <c r="AQ13" s="19">
        <v>1529</v>
      </c>
      <c r="AR13" s="19"/>
      <c r="AS13" s="19"/>
      <c r="AT13" s="19"/>
      <c r="AU13" s="19"/>
      <c r="AV13" s="20">
        <v>1734.49</v>
      </c>
      <c r="AW13" s="20"/>
      <c r="AX13" s="20"/>
      <c r="AY13" s="20"/>
      <c r="AZ13" s="20"/>
      <c r="BA13" s="20">
        <f t="shared" si="0"/>
        <v>2652035.21</v>
      </c>
      <c r="BB13" s="20"/>
      <c r="BC13" s="20"/>
      <c r="BD13" s="20"/>
      <c r="BE13" s="20"/>
      <c r="BF13" s="20"/>
      <c r="BG13" s="21" t="s">
        <v>42</v>
      </c>
      <c r="BH13" s="21"/>
      <c r="BI13" s="21"/>
      <c r="BJ13" s="21"/>
      <c r="BK13" s="21"/>
    </row>
    <row r="14" spans="1:63" s="4" customFormat="1" ht="43.9" customHeight="1" x14ac:dyDescent="0.2">
      <c r="A14" s="24">
        <v>3</v>
      </c>
      <c r="B14" s="24"/>
      <c r="C14" s="26" t="s">
        <v>31</v>
      </c>
      <c r="D14" s="26"/>
      <c r="E14" s="26"/>
      <c r="F14" s="26"/>
      <c r="G14" s="26"/>
      <c r="H14" s="26"/>
      <c r="I14" s="26" t="s">
        <v>32</v>
      </c>
      <c r="J14" s="26"/>
      <c r="K14" s="26"/>
      <c r="L14" s="26"/>
      <c r="M14" s="26"/>
      <c r="N14" s="26"/>
      <c r="O14" s="26"/>
      <c r="P14" s="26"/>
      <c r="Q14" s="26"/>
      <c r="R14" s="26"/>
      <c r="S14" s="23" t="s">
        <v>33</v>
      </c>
      <c r="T14" s="23"/>
      <c r="U14" s="23"/>
      <c r="V14" s="23"/>
      <c r="W14" s="23" t="s">
        <v>34</v>
      </c>
      <c r="X14" s="23"/>
      <c r="Y14" s="23"/>
      <c r="Z14" s="23"/>
      <c r="AA14" s="22" t="s">
        <v>35</v>
      </c>
      <c r="AB14" s="22"/>
      <c r="AC14" s="22"/>
      <c r="AD14" s="22"/>
      <c r="AE14" s="22"/>
      <c r="AF14" s="22"/>
      <c r="AG14" s="23" t="s">
        <v>27</v>
      </c>
      <c r="AH14" s="23"/>
      <c r="AI14" s="24">
        <v>3004900002</v>
      </c>
      <c r="AJ14" s="24"/>
      <c r="AK14" s="24"/>
      <c r="AL14" s="25">
        <v>0.03</v>
      </c>
      <c r="AM14" s="25"/>
      <c r="AN14" s="25"/>
      <c r="AO14" s="49">
        <v>76.709999999999994</v>
      </c>
      <c r="AP14" s="49">
        <v>98.179000000000002</v>
      </c>
      <c r="AQ14" s="19">
        <v>2557</v>
      </c>
      <c r="AR14" s="19"/>
      <c r="AS14" s="19"/>
      <c r="AT14" s="19"/>
      <c r="AU14" s="19"/>
      <c r="AV14" s="20">
        <v>2805.51</v>
      </c>
      <c r="AW14" s="20"/>
      <c r="AX14" s="20"/>
      <c r="AY14" s="20"/>
      <c r="AZ14" s="20"/>
      <c r="BA14" s="20">
        <f>AQ14*AV14</f>
        <v>7173689.0700000003</v>
      </c>
      <c r="BB14" s="20"/>
      <c r="BC14" s="20"/>
      <c r="BD14" s="20"/>
      <c r="BE14" s="20"/>
      <c r="BF14" s="20"/>
      <c r="BG14" s="21">
        <v>1</v>
      </c>
      <c r="BH14" s="21"/>
      <c r="BI14" s="21"/>
      <c r="BJ14" s="21"/>
      <c r="BK14" s="21"/>
    </row>
    <row r="15" spans="1:63" ht="10.9" customHeight="1" x14ac:dyDescent="0.2">
      <c r="W15" s="5"/>
      <c r="AK15" s="16"/>
      <c r="AL15" s="16"/>
      <c r="AM15" s="16"/>
      <c r="AN15" s="16"/>
      <c r="AO15" s="50">
        <f>SUM(AO12:AO14)</f>
        <v>145.37288000000001</v>
      </c>
      <c r="AP15" s="50">
        <f>SUM(AP12:AP14)</f>
        <v>182.1788</v>
      </c>
      <c r="AQ15" s="17">
        <v>5192</v>
      </c>
      <c r="AR15" s="17"/>
      <c r="AS15" s="17"/>
      <c r="AT15" s="17"/>
      <c r="AU15" s="17"/>
      <c r="AV15" s="18" t="s">
        <v>36</v>
      </c>
      <c r="AW15" s="18"/>
      <c r="AX15" s="18"/>
      <c r="AY15" s="18"/>
      <c r="AZ15" s="18"/>
      <c r="BA15" s="11">
        <f>SUM(BA12:BA14)</f>
        <v>11744070.220000001</v>
      </c>
      <c r="BB15" s="12"/>
      <c r="BC15" s="12"/>
      <c r="BD15" s="12"/>
      <c r="BE15" s="12"/>
      <c r="BF15" s="12"/>
      <c r="BG15" s="7">
        <v>2</v>
      </c>
      <c r="BH15" s="8"/>
      <c r="BI15" s="8"/>
      <c r="BJ15" s="8"/>
      <c r="BK15" s="9"/>
    </row>
    <row r="16" spans="1:63" ht="10.9" customHeight="1" x14ac:dyDescent="0.2"/>
    <row r="17" spans="1:33" ht="10.9" customHeight="1" x14ac:dyDescent="0.2"/>
    <row r="18" spans="1:33" ht="10.9" customHeight="1" x14ac:dyDescent="0.2">
      <c r="A18" s="6" t="s">
        <v>37</v>
      </c>
    </row>
    <row r="19" spans="1:33" ht="10.9" customHeight="1" x14ac:dyDescent="0.2"/>
    <row r="20" spans="1:33" ht="10.9" customHeight="1" x14ac:dyDescent="0.2"/>
    <row r="21" spans="1:33" ht="10.9" customHeight="1" x14ac:dyDescent="0.2"/>
    <row r="22" spans="1:33" ht="10.9" customHeight="1" x14ac:dyDescent="0.2">
      <c r="A22" s="13" t="s">
        <v>38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M22" s="14"/>
      <c r="N22" s="14"/>
      <c r="O22" s="14"/>
      <c r="P22" s="14"/>
      <c r="Q22" s="14"/>
      <c r="R22" s="14"/>
      <c r="S22" s="14"/>
      <c r="U22" s="15" t="s">
        <v>39</v>
      </c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ht="10.9" customHeight="1" x14ac:dyDescent="0.2">
      <c r="M23" s="10" t="s">
        <v>40</v>
      </c>
      <c r="N23" s="10"/>
      <c r="O23" s="10"/>
      <c r="P23" s="10"/>
      <c r="Q23" s="10"/>
      <c r="R23" s="10"/>
      <c r="S23" s="10"/>
    </row>
    <row r="24" spans="1:33" ht="10.9" customHeight="1" x14ac:dyDescent="0.2"/>
  </sheetData>
  <mergeCells count="69">
    <mergeCell ref="A2:S3"/>
    <mergeCell ref="T2:BK3"/>
    <mergeCell ref="A4:S4"/>
    <mergeCell ref="T4:BC4"/>
    <mergeCell ref="BD4:BK4"/>
    <mergeCell ref="B6:U6"/>
    <mergeCell ref="A10:B11"/>
    <mergeCell ref="C10:H11"/>
    <mergeCell ref="I10:R11"/>
    <mergeCell ref="S10:V11"/>
    <mergeCell ref="W10:Z11"/>
    <mergeCell ref="AA10:AF11"/>
    <mergeCell ref="AG10:AH11"/>
    <mergeCell ref="AI10:AK11"/>
    <mergeCell ref="AL10:AN11"/>
    <mergeCell ref="AO10:AO11"/>
    <mergeCell ref="AP10:AP11"/>
    <mergeCell ref="AQ10:AU11"/>
    <mergeCell ref="AV10:AZ11"/>
    <mergeCell ref="BA10:BF11"/>
    <mergeCell ref="BG10:BK11"/>
    <mergeCell ref="A12:B12"/>
    <mergeCell ref="C12:H12"/>
    <mergeCell ref="I12:R12"/>
    <mergeCell ref="S12:V12"/>
    <mergeCell ref="W12:Z12"/>
    <mergeCell ref="AA12:AF12"/>
    <mergeCell ref="AG12:AH12"/>
    <mergeCell ref="AI12:AK12"/>
    <mergeCell ref="AL12:AN12"/>
    <mergeCell ref="AQ12:AU12"/>
    <mergeCell ref="AV12:AZ12"/>
    <mergeCell ref="BA12:BF12"/>
    <mergeCell ref="BG12:BK12"/>
    <mergeCell ref="A13:B13"/>
    <mergeCell ref="C13:H13"/>
    <mergeCell ref="I13:R13"/>
    <mergeCell ref="S13:V13"/>
    <mergeCell ref="W13:Z13"/>
    <mergeCell ref="AA13:AF13"/>
    <mergeCell ref="AG13:AH13"/>
    <mergeCell ref="AI13:AK13"/>
    <mergeCell ref="AL13:AN13"/>
    <mergeCell ref="AQ13:AU13"/>
    <mergeCell ref="AV13:AZ13"/>
    <mergeCell ref="BA13:BF13"/>
    <mergeCell ref="BG13:BK13"/>
    <mergeCell ref="A14:B14"/>
    <mergeCell ref="C14:H14"/>
    <mergeCell ref="I14:R14"/>
    <mergeCell ref="S14:V14"/>
    <mergeCell ref="W14:Z14"/>
    <mergeCell ref="AA14:AF14"/>
    <mergeCell ref="AG14:AH14"/>
    <mergeCell ref="AI14:AK14"/>
    <mergeCell ref="AL14:AN14"/>
    <mergeCell ref="AQ14:AU14"/>
    <mergeCell ref="AV14:AZ14"/>
    <mergeCell ref="BA14:BF14"/>
    <mergeCell ref="BG14:BK14"/>
    <mergeCell ref="BG15:BK15"/>
    <mergeCell ref="M23:S23"/>
    <mergeCell ref="BA15:BF15"/>
    <mergeCell ref="A22:K22"/>
    <mergeCell ref="M22:S22"/>
    <mergeCell ref="U22:AG22"/>
    <mergeCell ref="AK15:AN15"/>
    <mergeCell ref="AQ15:AU15"/>
    <mergeCell ref="AV15:AZ15"/>
  </mergeCells>
  <pageMargins left="0.74803149606299213" right="0.98425196850393704" top="0.74803149606299213" bottom="0.98425196850393704" header="0.51181102362204722" footer="0.51181102362204722"/>
  <pageSetup paperSize="9" scale="72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BEKENOV, Arman</cp:lastModifiedBy>
  <cp:lastPrinted>2026-01-19T06:58:08Z</cp:lastPrinted>
  <dcterms:modified xsi:type="dcterms:W3CDTF">2026-02-02T12:34:33Z</dcterms:modified>
</cp:coreProperties>
</file>