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bre-my.sharepoint.com/personal/dinara_saduakassova_swixxbiopharma_com/Documents/Documents/2026/Январь/Уничтожение 1 2026/Список/"/>
    </mc:Choice>
  </mc:AlternateContent>
  <xr:revisionPtr revIDLastSave="289" documentId="13_ncr:1_{D90B468A-1408-4785-8051-44BBD5D7ECA9}" xr6:coauthVersionLast="47" xr6:coauthVersionMax="47" xr10:uidLastSave="{ADA8CEDD-05EF-4284-9175-255F25A97E56}"/>
  <bookViews>
    <workbookView xWindow="-108" yWindow="-108" windowWidth="30936" windowHeight="16776" xr2:uid="{A9E6B850-5550-46CF-B7C4-6D24C267046F}"/>
  </bookViews>
  <sheets>
    <sheet name="Лист1 (2)" sheetId="2" r:id="rId1"/>
  </sheets>
  <definedNames>
    <definedName name="_xlnm._FilterDatabase" localSheetId="0" hidden="1">'Лист1 (2)'!$A$5:$M$18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2" l="1"/>
  <c r="H17" i="2"/>
  <c r="H7" i="2"/>
  <c r="H8" i="2"/>
  <c r="H9" i="2"/>
  <c r="H10" i="2"/>
  <c r="H11" i="2"/>
  <c r="H12" i="2"/>
  <c r="H13" i="2"/>
  <c r="H14" i="2"/>
  <c r="H15" i="2"/>
  <c r="H16" i="2"/>
  <c r="F18" i="2"/>
  <c r="H6" i="2" l="1"/>
  <c r="H18" i="2" l="1"/>
</calcChain>
</file>

<file path=xl/sharedStrings.xml><?xml version="1.0" encoding="utf-8"?>
<sst xmlns="http://schemas.openxmlformats.org/spreadsheetml/2006/main" count="71" uniqueCount="45">
  <si>
    <t>Артикул</t>
  </si>
  <si>
    <t>Наименование препарата на рус.яз</t>
  </si>
  <si>
    <t>Серия</t>
  </si>
  <si>
    <t>Срок годности</t>
  </si>
  <si>
    <t>Количество</t>
  </si>
  <si>
    <t>Вес нетто, 1 уп</t>
  </si>
  <si>
    <t>Вес итого</t>
  </si>
  <si>
    <t>Причина уничтожения</t>
  </si>
  <si>
    <t>Брак</t>
  </si>
  <si>
    <t>Метод уничтожения</t>
  </si>
  <si>
    <t>раздавливание, разведение, слив</t>
  </si>
  <si>
    <t>сжигание</t>
  </si>
  <si>
    <t>ТРУЛИСИТИ, 0,75 МГ/0,5МЛ 0,5МЛ ШПРИЦ-РУЧКА №4</t>
  </si>
  <si>
    <t>ТРУЛИСИТИ, 1,5 МГ/0,5МЛ 0,5МЛ ШПРИЦ-РУЧКА №4</t>
  </si>
  <si>
    <t>АМАРИЛ 3МГ ТАБЛ. №30</t>
  </si>
  <si>
    <t>ДЕПАКИН ХРОНО 500МГ №30</t>
  </si>
  <si>
    <t>КЛЕКСАН 4000МЕ 0.4МЛ ШПРИЦЫ №10</t>
  </si>
  <si>
    <t>КО-ПЛАВИКС 75МГ/100МГ ТАБ №28</t>
  </si>
  <si>
    <t>СИРАМЗА 10 МГ/МЛ 10МЛ ФЛАКОН №1</t>
  </si>
  <si>
    <t>ТРЕНТАЛ 400МГ ТАБ №20</t>
  </si>
  <si>
    <t>ХУМАЛОГ МИКС 25 100МЕ/МЛ 3МЛ КАРТРИДЖ №5</t>
  </si>
  <si>
    <t>ХУМАЛОГ МИКС 50 100МЕ/МЛ 3МЛ КАРТРИДЖ №5</t>
  </si>
  <si>
    <t>1000005290</t>
  </si>
  <si>
    <t>1000005301</t>
  </si>
  <si>
    <t>1000007250</t>
  </si>
  <si>
    <t>1000005296</t>
  </si>
  <si>
    <t>1000007535</t>
  </si>
  <si>
    <t>1000007144</t>
  </si>
  <si>
    <t>1000007348</t>
  </si>
  <si>
    <t>1000007349</t>
  </si>
  <si>
    <t>1000006386</t>
  </si>
  <si>
    <t>1000007350</t>
  </si>
  <si>
    <t>1000006385</t>
  </si>
  <si>
    <t>4U1993</t>
  </si>
  <si>
    <t>FA1236</t>
  </si>
  <si>
    <t>JS327M</t>
  </si>
  <si>
    <t>GA3106</t>
  </si>
  <si>
    <t>D679851AM</t>
  </si>
  <si>
    <t>D713430D</t>
  </si>
  <si>
    <t>5P3007A</t>
  </si>
  <si>
    <t>D742328</t>
  </si>
  <si>
    <t>D753214</t>
  </si>
  <si>
    <t>D661221</t>
  </si>
  <si>
    <t>D869579N</t>
  </si>
  <si>
    <t>D649229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</si>
</sst>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8" x14ac:knownFonts="1">
    <font>
      <sz val="11"/>
      <color theme="1"/>
      <name val="Aptos Narrow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Aptos Narrow"/>
      <family val="2"/>
      <charset val="204"/>
      <scheme val="minor"/>
    </font>
    <font>
      <b/>
      <sz val="12"/>
      <color theme="1"/>
      <name val="Aptos Narrow"/>
      <family val="2"/>
      <scheme val="minor"/>
    </font>
    <font>
      <sz val="12"/>
      <color rgb="FFFF0000"/>
      <name val="Times New Roman"/>
      <family val="1"/>
      <charset val="204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6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3" fontId="5" fillId="0" borderId="0" xfId="0" applyNumberFormat="1" applyFont="1" applyAlignment="1">
      <alignment vertical="top"/>
    </xf>
    <xf numFmtId="164" fontId="5" fillId="0" borderId="0" xfId="0" applyNumberFormat="1" applyFont="1" applyAlignment="1">
      <alignment vertical="top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horizontal="left" vertical="top"/>
    </xf>
    <xf numFmtId="14" fontId="5" fillId="0" borderId="1" xfId="0" applyNumberFormat="1" applyFont="1" applyBorder="1" applyAlignment="1">
      <alignment vertical="top"/>
    </xf>
    <xf numFmtId="3" fontId="5" fillId="0" borderId="1" xfId="0" applyNumberFormat="1" applyFont="1" applyBorder="1" applyAlignment="1">
      <alignment vertical="top"/>
    </xf>
    <xf numFmtId="164" fontId="5" fillId="0" borderId="1" xfId="0" applyNumberFormat="1" applyFont="1" applyBorder="1" applyAlignment="1">
      <alignment vertical="top"/>
    </xf>
    <xf numFmtId="0" fontId="7" fillId="0" borderId="0" xfId="0" applyFont="1" applyAlignment="1">
      <alignment vertical="top"/>
    </xf>
    <xf numFmtId="0" fontId="7" fillId="0" borderId="1" xfId="0" applyFont="1" applyBorder="1" applyAlignment="1">
      <alignment vertical="top"/>
    </xf>
    <xf numFmtId="0" fontId="7" fillId="0" borderId="1" xfId="0" applyFont="1" applyBorder="1" applyAlignment="1">
      <alignment vertical="top" wrapText="1"/>
    </xf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4" fontId="7" fillId="0" borderId="0" xfId="0" applyNumberFormat="1" applyFont="1" applyAlignment="1">
      <alignment vertical="top"/>
    </xf>
    <xf numFmtId="0" fontId="0" fillId="0" borderId="0" xfId="0" applyBorder="1" applyAlignment="1">
      <alignment vertical="top"/>
    </xf>
    <xf numFmtId="0" fontId="7" fillId="0" borderId="0" xfId="0" applyFont="1" applyBorder="1" applyAlignment="1">
      <alignment vertical="top"/>
    </xf>
    <xf numFmtId="0" fontId="0" fillId="0" borderId="0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058C5-1B17-4006-A609-C5B17C0D9736}">
  <dimension ref="B2:O33"/>
  <sheetViews>
    <sheetView tabSelected="1" zoomScale="80" zoomScaleNormal="80" zoomScaleSheetLayoutView="80" workbookViewId="0">
      <selection activeCell="H32" sqref="H32"/>
    </sheetView>
  </sheetViews>
  <sheetFormatPr defaultColWidth="8.77734375" defaultRowHeight="14.4" x14ac:dyDescent="0.3"/>
  <cols>
    <col min="1" max="1" width="6" style="1" customWidth="1"/>
    <col min="2" max="2" width="13.109375" style="1" customWidth="1"/>
    <col min="3" max="3" width="53.109375" style="1" customWidth="1"/>
    <col min="4" max="4" width="12.44140625" style="6" customWidth="1"/>
    <col min="5" max="5" width="13.21875" style="1" customWidth="1"/>
    <col min="6" max="6" width="14" style="1" customWidth="1"/>
    <col min="7" max="7" width="11.77734375" style="1" customWidth="1"/>
    <col min="8" max="8" width="11.109375" style="1" customWidth="1"/>
    <col min="9" max="9" width="17.44140625" style="1" customWidth="1"/>
    <col min="10" max="10" width="34.33203125" style="1" customWidth="1"/>
    <col min="11" max="14" width="8.77734375" style="1"/>
    <col min="15" max="15" width="8.77734375" style="25"/>
    <col min="16" max="16384" width="8.77734375" style="1"/>
  </cols>
  <sheetData>
    <row r="2" spans="2:15" ht="18" x14ac:dyDescent="0.3">
      <c r="B2" s="2"/>
      <c r="C2" s="2"/>
      <c r="D2" s="4"/>
      <c r="E2" s="3"/>
      <c r="F2" s="3"/>
      <c r="G2" s="3"/>
      <c r="H2" s="3"/>
      <c r="I2" s="3"/>
      <c r="O2" s="26"/>
    </row>
    <row r="3" spans="2:15" ht="18" x14ac:dyDescent="0.3">
      <c r="B3" s="2"/>
      <c r="C3" s="2"/>
      <c r="D3" s="4"/>
      <c r="E3" s="3"/>
      <c r="F3" s="3"/>
      <c r="G3" s="3"/>
      <c r="H3" s="3"/>
      <c r="I3" s="3"/>
      <c r="O3" s="26"/>
    </row>
    <row r="4" spans="2:15" ht="15.6" x14ac:dyDescent="0.3">
      <c r="B4" s="3"/>
      <c r="C4" s="3"/>
      <c r="D4" s="4"/>
      <c r="E4" s="3"/>
      <c r="F4" s="3"/>
      <c r="G4" s="9"/>
      <c r="H4" s="3"/>
      <c r="I4" s="3"/>
    </row>
    <row r="5" spans="2:15" s="5" customFormat="1" ht="60.6" customHeight="1" x14ac:dyDescent="0.3">
      <c r="B5" s="7" t="s">
        <v>0</v>
      </c>
      <c r="C5" s="7" t="s">
        <v>1</v>
      </c>
      <c r="D5" s="8" t="s">
        <v>2</v>
      </c>
      <c r="E5" s="7" t="s">
        <v>3</v>
      </c>
      <c r="F5" s="7" t="s">
        <v>4</v>
      </c>
      <c r="G5" s="7" t="s">
        <v>5</v>
      </c>
      <c r="H5" s="7" t="s">
        <v>6</v>
      </c>
      <c r="I5" s="7" t="s">
        <v>7</v>
      </c>
      <c r="J5" s="21" t="s">
        <v>9</v>
      </c>
      <c r="O5" s="27"/>
    </row>
    <row r="6" spans="2:15" s="19" customFormat="1" ht="15.6" x14ac:dyDescent="0.3">
      <c r="B6" s="14" t="s">
        <v>22</v>
      </c>
      <c r="C6" s="14" t="s">
        <v>14</v>
      </c>
      <c r="D6" s="15" t="s">
        <v>33</v>
      </c>
      <c r="E6" s="16">
        <v>46538</v>
      </c>
      <c r="F6" s="17">
        <v>3</v>
      </c>
      <c r="G6" s="18">
        <v>0.02</v>
      </c>
      <c r="H6" s="18">
        <f t="shared" ref="H6:H17" si="0">G6*F6</f>
        <v>0.06</v>
      </c>
      <c r="I6" s="14" t="s">
        <v>8</v>
      </c>
      <c r="J6" s="20" t="s">
        <v>11</v>
      </c>
      <c r="O6" s="26"/>
    </row>
    <row r="7" spans="2:15" s="19" customFormat="1" ht="15.6" x14ac:dyDescent="0.3">
      <c r="B7" s="14" t="s">
        <v>23</v>
      </c>
      <c r="C7" s="14" t="s">
        <v>15</v>
      </c>
      <c r="D7" s="15" t="s">
        <v>34</v>
      </c>
      <c r="E7" s="16">
        <v>46446</v>
      </c>
      <c r="F7" s="17">
        <v>11</v>
      </c>
      <c r="G7" s="18">
        <v>4.8000000000000001E-2</v>
      </c>
      <c r="H7" s="18">
        <f t="shared" si="0"/>
        <v>0.52800000000000002</v>
      </c>
      <c r="I7" s="14" t="s">
        <v>8</v>
      </c>
      <c r="J7" s="20" t="s">
        <v>11</v>
      </c>
      <c r="O7" s="26"/>
    </row>
    <row r="8" spans="2:15" s="19" customFormat="1" ht="15.6" x14ac:dyDescent="0.3">
      <c r="B8" s="14" t="s">
        <v>24</v>
      </c>
      <c r="C8" s="14" t="s">
        <v>16</v>
      </c>
      <c r="D8" s="15" t="s">
        <v>35</v>
      </c>
      <c r="E8" s="16">
        <v>46538</v>
      </c>
      <c r="F8" s="17">
        <v>1</v>
      </c>
      <c r="G8" s="18">
        <v>0.1595</v>
      </c>
      <c r="H8" s="18">
        <f t="shared" si="0"/>
        <v>0.1595</v>
      </c>
      <c r="I8" s="14" t="s">
        <v>8</v>
      </c>
      <c r="J8" s="20" t="s">
        <v>10</v>
      </c>
    </row>
    <row r="9" spans="2:15" s="19" customFormat="1" ht="15.6" x14ac:dyDescent="0.3">
      <c r="B9" s="14" t="s">
        <v>25</v>
      </c>
      <c r="C9" s="14" t="s">
        <v>17</v>
      </c>
      <c r="D9" s="15" t="s">
        <v>36</v>
      </c>
      <c r="E9" s="16">
        <v>46568</v>
      </c>
      <c r="F9" s="17">
        <v>4</v>
      </c>
      <c r="G9" s="18">
        <v>4.3499999999999997E-2</v>
      </c>
      <c r="H9" s="18">
        <f t="shared" si="0"/>
        <v>0.17399999999999999</v>
      </c>
      <c r="I9" s="14" t="s">
        <v>8</v>
      </c>
      <c r="J9" s="20" t="s">
        <v>11</v>
      </c>
      <c r="O9" s="26"/>
    </row>
    <row r="10" spans="2:15" s="19" customFormat="1" ht="15.6" x14ac:dyDescent="0.3">
      <c r="B10" s="14" t="s">
        <v>26</v>
      </c>
      <c r="C10" s="14" t="s">
        <v>18</v>
      </c>
      <c r="D10" s="15" t="s">
        <v>37</v>
      </c>
      <c r="E10" s="16">
        <v>45961</v>
      </c>
      <c r="F10" s="17">
        <v>1</v>
      </c>
      <c r="G10" s="18">
        <v>1.9999999999999997E-2</v>
      </c>
      <c r="H10" s="18">
        <f t="shared" si="0"/>
        <v>1.9999999999999997E-2</v>
      </c>
      <c r="I10" s="14" t="s">
        <v>3</v>
      </c>
      <c r="J10" s="20" t="s">
        <v>10</v>
      </c>
    </row>
    <row r="11" spans="2:15" s="19" customFormat="1" ht="15.6" x14ac:dyDescent="0.3">
      <c r="B11" s="14" t="s">
        <v>26</v>
      </c>
      <c r="C11" s="14" t="s">
        <v>18</v>
      </c>
      <c r="D11" s="15" t="s">
        <v>38</v>
      </c>
      <c r="E11" s="16">
        <v>46053</v>
      </c>
      <c r="F11" s="17">
        <v>394</v>
      </c>
      <c r="G11" s="18">
        <v>4.2000000000000003E-2</v>
      </c>
      <c r="H11" s="18">
        <f t="shared" si="0"/>
        <v>16.548000000000002</v>
      </c>
      <c r="I11" s="14" t="s">
        <v>3</v>
      </c>
      <c r="J11" s="20" t="s">
        <v>10</v>
      </c>
    </row>
    <row r="12" spans="2:15" s="19" customFormat="1" ht="15.6" x14ac:dyDescent="0.3">
      <c r="B12" s="14" t="s">
        <v>27</v>
      </c>
      <c r="C12" s="14" t="s">
        <v>19</v>
      </c>
      <c r="D12" s="15" t="s">
        <v>39</v>
      </c>
      <c r="E12" s="16">
        <v>47361</v>
      </c>
      <c r="F12" s="17">
        <v>53</v>
      </c>
      <c r="G12" s="18">
        <v>2.4500000000000001E-2</v>
      </c>
      <c r="H12" s="18">
        <f t="shared" si="0"/>
        <v>1.2985</v>
      </c>
      <c r="I12" s="14" t="s">
        <v>8</v>
      </c>
      <c r="J12" s="20" t="s">
        <v>11</v>
      </c>
      <c r="O12" s="26"/>
    </row>
    <row r="13" spans="2:15" s="19" customFormat="1" ht="15.6" x14ac:dyDescent="0.3">
      <c r="B13" s="14" t="s">
        <v>28</v>
      </c>
      <c r="C13" s="14" t="s">
        <v>12</v>
      </c>
      <c r="D13" s="15" t="s">
        <v>40</v>
      </c>
      <c r="E13" s="16">
        <v>46053</v>
      </c>
      <c r="F13" s="17">
        <v>1487</v>
      </c>
      <c r="G13" s="18">
        <v>9.0999999999999998E-2</v>
      </c>
      <c r="H13" s="18">
        <f t="shared" si="0"/>
        <v>135.31700000000001</v>
      </c>
      <c r="I13" s="14" t="s">
        <v>3</v>
      </c>
      <c r="J13" s="20" t="s">
        <v>10</v>
      </c>
    </row>
    <row r="14" spans="2:15" s="19" customFormat="1" ht="15.6" x14ac:dyDescent="0.3">
      <c r="B14" s="14" t="s">
        <v>29</v>
      </c>
      <c r="C14" s="14" t="s">
        <v>13</v>
      </c>
      <c r="D14" s="15" t="s">
        <v>41</v>
      </c>
      <c r="E14" s="16">
        <v>46081</v>
      </c>
      <c r="F14" s="17">
        <v>4</v>
      </c>
      <c r="G14" s="18">
        <v>0.1895</v>
      </c>
      <c r="H14" s="18">
        <f t="shared" si="0"/>
        <v>0.75800000000000001</v>
      </c>
      <c r="I14" s="14" t="s">
        <v>3</v>
      </c>
      <c r="J14" s="20" t="s">
        <v>10</v>
      </c>
    </row>
    <row r="15" spans="2:15" s="19" customFormat="1" ht="15.6" x14ac:dyDescent="0.3">
      <c r="B15" s="14" t="s">
        <v>30</v>
      </c>
      <c r="C15" s="14" t="s">
        <v>20</v>
      </c>
      <c r="D15" s="15" t="s">
        <v>42</v>
      </c>
      <c r="E15" s="16">
        <v>46112</v>
      </c>
      <c r="F15" s="17">
        <v>14</v>
      </c>
      <c r="G15" s="18">
        <v>6.1499999999999999E-2</v>
      </c>
      <c r="H15" s="18">
        <f t="shared" si="0"/>
        <v>0.86099999999999999</v>
      </c>
      <c r="I15" s="14" t="s">
        <v>3</v>
      </c>
      <c r="J15" s="20" t="s">
        <v>10</v>
      </c>
    </row>
    <row r="16" spans="2:15" s="19" customFormat="1" ht="15.6" x14ac:dyDescent="0.3">
      <c r="B16" s="14" t="s">
        <v>31</v>
      </c>
      <c r="C16" s="14" t="s">
        <v>21</v>
      </c>
      <c r="D16" s="15" t="s">
        <v>43</v>
      </c>
      <c r="E16" s="16">
        <v>46873</v>
      </c>
      <c r="F16" s="17">
        <v>7</v>
      </c>
      <c r="G16" s="18">
        <v>6.0999999999999999E-2</v>
      </c>
      <c r="H16" s="18">
        <f t="shared" si="0"/>
        <v>0.42699999999999999</v>
      </c>
      <c r="I16" s="20" t="s">
        <v>8</v>
      </c>
      <c r="J16" s="20" t="s">
        <v>10</v>
      </c>
    </row>
    <row r="17" spans="2:10" s="19" customFormat="1" ht="15.6" x14ac:dyDescent="0.3">
      <c r="B17" s="14" t="s">
        <v>32</v>
      </c>
      <c r="C17" s="14" t="s">
        <v>21</v>
      </c>
      <c r="D17" s="15" t="s">
        <v>44</v>
      </c>
      <c r="E17" s="16">
        <v>46081</v>
      </c>
      <c r="F17" s="17">
        <v>14</v>
      </c>
      <c r="G17" s="18">
        <v>6.0999999999999992E-2</v>
      </c>
      <c r="H17" s="18">
        <f t="shared" si="0"/>
        <v>0.85399999999999987</v>
      </c>
      <c r="I17" s="20" t="s">
        <v>3</v>
      </c>
      <c r="J17" s="20" t="s">
        <v>10</v>
      </c>
    </row>
    <row r="18" spans="2:10" ht="15.6" x14ac:dyDescent="0.3">
      <c r="B18" s="10"/>
      <c r="C18" s="10"/>
      <c r="D18" s="11"/>
      <c r="E18" s="10"/>
      <c r="F18" s="12">
        <f>SUM(F6:F17)</f>
        <v>1993</v>
      </c>
      <c r="G18" s="10"/>
      <c r="H18" s="13">
        <f>SUM(H6:H17)</f>
        <v>157.00500000000002</v>
      </c>
      <c r="I18" s="10"/>
    </row>
    <row r="24" spans="2:10" x14ac:dyDescent="0.3">
      <c r="H24" s="22"/>
      <c r="J24" s="23"/>
    </row>
    <row r="25" spans="2:10" x14ac:dyDescent="0.3">
      <c r="H25" s="22"/>
      <c r="J25" s="23"/>
    </row>
    <row r="26" spans="2:10" x14ac:dyDescent="0.3">
      <c r="J26" s="24"/>
    </row>
    <row r="31" spans="2:10" x14ac:dyDescent="0.3">
      <c r="G31" s="20" t="s">
        <v>10</v>
      </c>
      <c r="H31" s="1">
        <v>154.94450000000001</v>
      </c>
    </row>
    <row r="32" spans="2:10" x14ac:dyDescent="0.3">
      <c r="G32" s="20" t="s">
        <v>11</v>
      </c>
      <c r="H32" s="1">
        <v>2.0605000000000002</v>
      </c>
    </row>
    <row r="33" spans="8:8" x14ac:dyDescent="0.3">
      <c r="H33" s="22">
        <f>SUM(H31:H32)</f>
        <v>157.005</v>
      </c>
    </row>
  </sheetData>
  <autoFilter ref="A5:M18" xr:uid="{E6A058C5-1B17-4006-A609-C5B17C0D9736}"/>
  <pageMargins left="0.7" right="0.7" top="0.75" bottom="0.75" header="0.3" footer="0.3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Dinara Saduakassova</dc:creator>
  <cp:lastModifiedBy>Dinara Saduakassova</cp:lastModifiedBy>
  <cp:lastPrinted>2025-03-26T10:40:21Z</cp:lastPrinted>
  <dcterms:created xsi:type="dcterms:W3CDTF">2024-04-29T09:26:44Z</dcterms:created>
  <dcterms:modified xsi:type="dcterms:W3CDTF">2026-03-03T05:29:35Z</dcterms:modified>
</cp:coreProperties>
</file>