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24226"/>
  <xr:revisionPtr revIDLastSave="481" documentId="11_28ACBD6DB30AE032CFE3D56CC5AAA323868B5076" xr6:coauthVersionLast="47" xr6:coauthVersionMax="47" xr10:uidLastSave="{37EDDD49-D5CD-4E5D-A86E-1DD1EBB031B9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_FilterDatabase" localSheetId="0" hidden="1">Лист1!$B$20:$L$30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  <c r="I29" i="1"/>
  <c r="I28" i="1"/>
  <c r="I21" i="1"/>
  <c r="I22" i="1"/>
  <c r="I23" i="1"/>
  <c r="I24" i="1"/>
  <c r="I25" i="1"/>
  <c r="I26" i="1"/>
  <c r="I27" i="1"/>
  <c r="H31" i="1" l="1"/>
  <c r="I31" i="1"/>
</calcChain>
</file>

<file path=xl/sharedStrings.xml><?xml version="1.0" encoding="utf-8"?>
<sst xmlns="http://schemas.openxmlformats.org/spreadsheetml/2006/main" count="95" uniqueCount="41">
  <si>
    <t>ТОО "МВ АРНА" Республика Казахстан г.Капшагай, 1 микрорайон, дом 30, кв. 45 E-mail: mv_arna@mail.ru 
БИН 101140015123 
Банковские реквизиты: 
ИИК KZ61826BOKZTD2000802 (KZT) 
БИК ALMNKZKA АО "АТФ Банк" в г.Алматы</t>
  </si>
  <si>
    <t>дата, время</t>
  </si>
  <si>
    <t>место уничтожения</t>
  </si>
  <si>
    <t>Нами:</t>
  </si>
  <si>
    <t>Лекарственная форма, дозировка</t>
  </si>
  <si>
    <t>Серия (Модель)</t>
  </si>
  <si>
    <t>Единица измерения</t>
  </si>
  <si>
    <t>Цена (тенге)</t>
  </si>
  <si>
    <t>Сумма (тенге)</t>
  </si>
  <si>
    <t>Способ уничтожения</t>
  </si>
  <si>
    <t>непригодные к реализации и медицинскому применению лекарственные средства</t>
  </si>
  <si>
    <t>Приложение к Правилам уничтожения субъектами в сфере обращения лекарственных средств и медицинских изделий в распоряжении которых находятся лекарственные средства и медицинские изделия, пришедших в негодность, с истекшим сроком годности, фальсифицированные лекарственные средства и медицинские изделия и другие, не соответствующие требованиям законодательства Респулбики Казахстан Приказ и.о. Министра здравоохранения Республики Казахстан от 27 октября 2020 года № ҚР ДСМ-155/2020. Зарегестрирован в Министерстве Республики Казахстан 29 октября 2020 года № 21533. В соответствии с пунктом 4 статьи 250 Кодекса Республики Казастан от 07 июля 2020 года "О здоровье народа и системе здравоохранения".</t>
  </si>
  <si>
    <t>Акт об уничтожении непригодных к реализации и медицинскому применению лекарственных средств и медицинских изделий</t>
  </si>
  <si>
    <t>город Капшагай, промбаза Арна, участок 137 – производственная база ТОО «МВ Арна»</t>
  </si>
  <si>
    <t>(фамилия, имя, отчество (при его наличии), место работы, должность лиц, принимавших участие в уничтожении)</t>
  </si>
  <si>
    <t>№ п/п</t>
  </si>
  <si>
    <t>Наименование лекарственного средства и медицинского изделия</t>
  </si>
  <si>
    <t>Количество</t>
  </si>
  <si>
    <t>Наименование производителя лекарственного средства, медицинского изделия</t>
  </si>
  <si>
    <t>Основание для уничтожения / причина уничтожения</t>
  </si>
  <si>
    <t>Подписи:</t>
  </si>
  <si>
    <t>Фамилия, имя, отчество (при его наличии) лиц, принимавших участие в уничтожении. Место печати (при наличии) для организаций, осуществляющих уничтожение лекарственных средств и медицинских изделий.</t>
  </si>
  <si>
    <t>шт</t>
  </si>
  <si>
    <t>Dr.Reddy’s Laboratories LTD, India</t>
  </si>
  <si>
    <t>Сжигание</t>
  </si>
  <si>
    <t>Итого</t>
  </si>
  <si>
    <t>порошок</t>
  </si>
  <si>
    <t>"    "                         20__   г.   9:00 - 18:00 час.</t>
  </si>
  <si>
    <t>Фредулекс 10,4 г №10 саше-пакет (БАД)</t>
  </si>
  <si>
    <t>FRX24022</t>
  </si>
  <si>
    <t>FRX24023</t>
  </si>
  <si>
    <t>FRX24024</t>
  </si>
  <si>
    <t>FRX24025</t>
  </si>
  <si>
    <t>FRX24026</t>
  </si>
  <si>
    <t>FRX24027</t>
  </si>
  <si>
    <t>FRX24028</t>
  </si>
  <si>
    <t>FRX24029</t>
  </si>
  <si>
    <t>FRX24030</t>
  </si>
  <si>
    <t>FRX26001</t>
  </si>
  <si>
    <t>Общий вес: 2 415,00 кг (две тысячи четыреста пятнадцать килограмм 00 грамм)</t>
  </si>
  <si>
    <t>уничтожены ниже перечисленные лекарственные средства и медицинские изделия, непригодные к реализации и медицинскому применению в количестве 13 332 (Тринадцать  тысяч триста тридцать две) упаковоки, 
наименований на сумму  42 832 516,32(Сорок два миллиона восемьсот тридцать две тысячи пятьсот шестнадцать тенге 32 тиын ) о чем составлен данный АКТ: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</si>
</sst>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6"/>
      <name val="Arial"/>
      <family val="2"/>
      <charset val="204"/>
    </font>
    <font>
      <b/>
      <sz val="8"/>
      <name val="Arial"/>
      <family val="2"/>
      <charset val="204"/>
    </font>
    <font>
      <b/>
      <sz val="6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1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4" fillId="0" borderId="0" xfId="0" applyFont="1"/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 wrapText="1"/>
    </xf>
    <xf numFmtId="0" fontId="1" fillId="0" borderId="0" xfId="0" applyFont="1"/>
    <xf numFmtId="4" fontId="7" fillId="0" borderId="0" xfId="0" applyNumberFormat="1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8" fillId="0" borderId="5" xfId="0" applyFont="1" applyBorder="1" applyAlignment="1">
      <alignment vertical="justify" wrapText="1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10" xfId="0" applyFont="1" applyBorder="1"/>
    <xf numFmtId="4" fontId="10" fillId="0" borderId="8" xfId="0" applyNumberFormat="1" applyFont="1" applyBorder="1"/>
    <xf numFmtId="1" fontId="5" fillId="0" borderId="3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/>
    <xf numFmtId="2" fontId="5" fillId="0" borderId="3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12" fillId="0" borderId="0" xfId="0" applyFont="1"/>
    <xf numFmtId="4" fontId="0" fillId="0" borderId="12" xfId="0" applyNumberFormat="1" applyBorder="1"/>
    <xf numFmtId="0" fontId="13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wrapText="1"/>
    </xf>
    <xf numFmtId="4" fontId="11" fillId="0" borderId="3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3" fillId="0" borderId="7" xfId="0" applyNumberFormat="1" applyFont="1" applyBorder="1" applyAlignment="1">
      <alignment horizontal="center" wrapText="1"/>
    </xf>
    <xf numFmtId="4" fontId="10" fillId="0" borderId="8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41"/>
  <sheetViews>
    <sheetView tabSelected="1" topLeftCell="A5" zoomScaleNormal="100" workbookViewId="0">
      <selection activeCell="H2" sqref="H2"/>
    </sheetView>
  </sheetViews>
  <sheetFormatPr defaultColWidth="9.109375" defaultRowHeight="13.2" x14ac:dyDescent="0.25"/>
  <cols>
    <col min="1" max="1" width="9.109375" style="1"/>
    <col min="2" max="2" width="5.44140625" style="1" customWidth="1"/>
    <col min="3" max="3" width="46.5546875" style="1" customWidth="1"/>
    <col min="4" max="4" width="8.44140625" style="17" customWidth="1"/>
    <col min="5" max="5" width="8.77734375" style="1" customWidth="1"/>
    <col min="6" max="6" width="6" style="1" customWidth="1"/>
    <col min="7" max="7" width="10.109375" style="23" bestFit="1" customWidth="1"/>
    <col min="8" max="8" width="9.109375" style="22" customWidth="1"/>
    <col min="9" max="9" width="13.77734375" style="1" customWidth="1"/>
    <col min="10" max="10" width="20.109375" style="1" customWidth="1"/>
    <col min="11" max="11" width="30.88671875" style="1" bestFit="1" customWidth="1"/>
    <col min="12" max="12" width="33.88671875" style="1" bestFit="1" customWidth="1"/>
    <col min="13" max="16384" width="9.109375" style="1"/>
  </cols>
  <sheetData>
    <row r="2" spans="2:12" ht="162" customHeight="1" x14ac:dyDescent="0.25">
      <c r="B2" s="37" t="s">
        <v>0</v>
      </c>
      <c r="C2" s="37"/>
      <c r="D2" s="37"/>
      <c r="K2" s="38" t="s">
        <v>11</v>
      </c>
      <c r="L2" s="38"/>
    </row>
    <row r="5" spans="2:12" x14ac:dyDescent="0.25">
      <c r="B5" s="39" t="s">
        <v>12</v>
      </c>
      <c r="C5" s="39"/>
      <c r="D5" s="39"/>
      <c r="E5" s="39"/>
      <c r="F5" s="39"/>
      <c r="G5" s="39"/>
      <c r="H5" s="39"/>
      <c r="I5" s="39"/>
      <c r="J5" s="39"/>
      <c r="K5" s="39"/>
      <c r="L5" s="39"/>
    </row>
    <row r="7" spans="2:12" x14ac:dyDescent="0.25">
      <c r="B7" s="40" t="s">
        <v>27</v>
      </c>
      <c r="C7" s="40"/>
      <c r="D7" s="39" t="s">
        <v>13</v>
      </c>
      <c r="E7" s="39"/>
      <c r="F7" s="39"/>
      <c r="G7" s="39"/>
      <c r="H7" s="39"/>
      <c r="I7" s="39"/>
      <c r="J7" s="39"/>
      <c r="K7" s="39"/>
      <c r="L7" s="39"/>
    </row>
    <row r="8" spans="2:12" x14ac:dyDescent="0.25">
      <c r="B8" s="41" t="s">
        <v>1</v>
      </c>
      <c r="C8" s="41"/>
      <c r="D8" s="35" t="s">
        <v>2</v>
      </c>
      <c r="E8" s="35"/>
      <c r="F8" s="35"/>
      <c r="G8" s="35"/>
      <c r="H8" s="35"/>
      <c r="I8" s="35"/>
      <c r="J8" s="35"/>
      <c r="K8" s="35"/>
      <c r="L8" s="35"/>
    </row>
    <row r="10" spans="2:12" x14ac:dyDescent="0.25">
      <c r="B10" s="36" t="s">
        <v>3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</row>
    <row r="11" spans="2:12" x14ac:dyDescent="0.25"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2:12" x14ac:dyDescent="0.25"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</row>
    <row r="13" spans="2:12" x14ac:dyDescent="0.25"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</row>
    <row r="14" spans="2:12" x14ac:dyDescent="0.25"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</row>
    <row r="15" spans="2:12" x14ac:dyDescent="0.25">
      <c r="B15" s="35" t="s">
        <v>14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8" spans="2:12" ht="52.2" customHeight="1" x14ac:dyDescent="0.25">
      <c r="B18" s="38" t="s">
        <v>40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20" spans="2:12" ht="79.2" x14ac:dyDescent="0.25">
      <c r="B20" s="2" t="s">
        <v>15</v>
      </c>
      <c r="C20" s="2" t="s">
        <v>16</v>
      </c>
      <c r="D20" s="2" t="s">
        <v>4</v>
      </c>
      <c r="E20" s="2" t="s">
        <v>5</v>
      </c>
      <c r="F20" s="2" t="s">
        <v>6</v>
      </c>
      <c r="G20" s="24" t="s">
        <v>7</v>
      </c>
      <c r="H20" s="20" t="s">
        <v>17</v>
      </c>
      <c r="I20" s="2" t="s">
        <v>8</v>
      </c>
      <c r="J20" s="2" t="s">
        <v>18</v>
      </c>
      <c r="K20" s="2" t="s">
        <v>19</v>
      </c>
      <c r="L20" s="2" t="s">
        <v>9</v>
      </c>
    </row>
    <row r="21" spans="2:12" ht="15.6" x14ac:dyDescent="0.25">
      <c r="B21" s="28">
        <v>1</v>
      </c>
      <c r="C21" s="4" t="s">
        <v>28</v>
      </c>
      <c r="D21" s="7" t="s">
        <v>26</v>
      </c>
      <c r="E21" s="29" t="s">
        <v>29</v>
      </c>
      <c r="F21" s="5" t="s">
        <v>22</v>
      </c>
      <c r="G21" s="31">
        <v>3212.76</v>
      </c>
      <c r="H21" s="30">
        <v>17</v>
      </c>
      <c r="I21" s="32">
        <f t="shared" ref="I21:I30" si="0">G21*H21</f>
        <v>54616.920000000006</v>
      </c>
      <c r="J21" s="3" t="s">
        <v>23</v>
      </c>
      <c r="K21" s="14" t="s">
        <v>10</v>
      </c>
      <c r="L21" s="6" t="s">
        <v>24</v>
      </c>
    </row>
    <row r="22" spans="2:12" ht="15.6" x14ac:dyDescent="0.25">
      <c r="B22" s="28">
        <v>2</v>
      </c>
      <c r="C22" s="4" t="s">
        <v>28</v>
      </c>
      <c r="D22" s="7" t="s">
        <v>26</v>
      </c>
      <c r="E22" s="29" t="s">
        <v>30</v>
      </c>
      <c r="F22" s="5" t="s">
        <v>22</v>
      </c>
      <c r="G22" s="31">
        <v>3212.76</v>
      </c>
      <c r="H22" s="30">
        <v>814</v>
      </c>
      <c r="I22" s="32">
        <f t="shared" si="0"/>
        <v>2615186.64</v>
      </c>
      <c r="J22" s="3" t="s">
        <v>23</v>
      </c>
      <c r="K22" s="14" t="s">
        <v>10</v>
      </c>
      <c r="L22" s="6" t="s">
        <v>24</v>
      </c>
    </row>
    <row r="23" spans="2:12" ht="15.6" x14ac:dyDescent="0.25">
      <c r="B23" s="28">
        <v>3</v>
      </c>
      <c r="C23" s="4" t="s">
        <v>28</v>
      </c>
      <c r="D23" s="7" t="s">
        <v>26</v>
      </c>
      <c r="E23" s="29" t="s">
        <v>31</v>
      </c>
      <c r="F23" s="5" t="s">
        <v>22</v>
      </c>
      <c r="G23" s="31">
        <v>3212.76</v>
      </c>
      <c r="H23" s="30">
        <v>979</v>
      </c>
      <c r="I23" s="32">
        <f t="shared" si="0"/>
        <v>3145292.04</v>
      </c>
      <c r="J23" s="3" t="s">
        <v>23</v>
      </c>
      <c r="K23" s="14" t="s">
        <v>10</v>
      </c>
      <c r="L23" s="6" t="s">
        <v>24</v>
      </c>
    </row>
    <row r="24" spans="2:12" ht="15.6" x14ac:dyDescent="0.25">
      <c r="B24" s="28">
        <v>4</v>
      </c>
      <c r="C24" s="4" t="s">
        <v>28</v>
      </c>
      <c r="D24" s="7" t="s">
        <v>26</v>
      </c>
      <c r="E24" s="29" t="s">
        <v>32</v>
      </c>
      <c r="F24" s="5" t="s">
        <v>22</v>
      </c>
      <c r="G24" s="31">
        <v>3212.76</v>
      </c>
      <c r="H24" s="30">
        <v>988</v>
      </c>
      <c r="I24" s="32">
        <f t="shared" si="0"/>
        <v>3174206.8800000004</v>
      </c>
      <c r="J24" s="3" t="s">
        <v>23</v>
      </c>
      <c r="K24" s="14" t="s">
        <v>10</v>
      </c>
      <c r="L24" s="6" t="s">
        <v>24</v>
      </c>
    </row>
    <row r="25" spans="2:12" ht="15.6" x14ac:dyDescent="0.25">
      <c r="B25" s="28">
        <v>5</v>
      </c>
      <c r="C25" s="4" t="s">
        <v>28</v>
      </c>
      <c r="D25" s="7" t="s">
        <v>26</v>
      </c>
      <c r="E25" s="29" t="s">
        <v>33</v>
      </c>
      <c r="F25" s="5" t="s">
        <v>22</v>
      </c>
      <c r="G25" s="31">
        <v>3212.76</v>
      </c>
      <c r="H25" s="30">
        <v>760</v>
      </c>
      <c r="I25" s="32">
        <f t="shared" si="0"/>
        <v>2441697.6</v>
      </c>
      <c r="J25" s="3" t="s">
        <v>23</v>
      </c>
      <c r="K25" s="14" t="s">
        <v>10</v>
      </c>
      <c r="L25" s="6" t="s">
        <v>24</v>
      </c>
    </row>
    <row r="26" spans="2:12" ht="15.6" x14ac:dyDescent="0.25">
      <c r="B26" s="28">
        <v>6</v>
      </c>
      <c r="C26" s="4" t="s">
        <v>28</v>
      </c>
      <c r="D26" s="7" t="s">
        <v>26</v>
      </c>
      <c r="E26" s="29" t="s">
        <v>34</v>
      </c>
      <c r="F26" s="5" t="s">
        <v>22</v>
      </c>
      <c r="G26" s="31">
        <v>3212.76</v>
      </c>
      <c r="H26" s="30">
        <v>977</v>
      </c>
      <c r="I26" s="32">
        <f t="shared" si="0"/>
        <v>3138866.52</v>
      </c>
      <c r="J26" s="3" t="s">
        <v>23</v>
      </c>
      <c r="K26" s="14" t="s">
        <v>10</v>
      </c>
      <c r="L26" s="6" t="s">
        <v>24</v>
      </c>
    </row>
    <row r="27" spans="2:12" ht="15.6" x14ac:dyDescent="0.25">
      <c r="B27" s="28">
        <v>7</v>
      </c>
      <c r="C27" s="4" t="s">
        <v>28</v>
      </c>
      <c r="D27" s="7" t="s">
        <v>26</v>
      </c>
      <c r="E27" s="29" t="s">
        <v>35</v>
      </c>
      <c r="F27" s="5" t="s">
        <v>22</v>
      </c>
      <c r="G27" s="31">
        <v>3212.76</v>
      </c>
      <c r="H27" s="30">
        <v>2957</v>
      </c>
      <c r="I27" s="32">
        <f t="shared" si="0"/>
        <v>9500131.3200000003</v>
      </c>
      <c r="J27" s="3" t="s">
        <v>23</v>
      </c>
      <c r="K27" s="14" t="s">
        <v>10</v>
      </c>
      <c r="L27" s="6" t="s">
        <v>24</v>
      </c>
    </row>
    <row r="28" spans="2:12" ht="15.6" x14ac:dyDescent="0.25">
      <c r="B28" s="28">
        <v>8</v>
      </c>
      <c r="C28" s="4" t="s">
        <v>28</v>
      </c>
      <c r="D28" s="7" t="s">
        <v>26</v>
      </c>
      <c r="E28" s="29" t="s">
        <v>36</v>
      </c>
      <c r="F28" s="5" t="s">
        <v>22</v>
      </c>
      <c r="G28" s="31">
        <v>3212.76</v>
      </c>
      <c r="H28" s="30">
        <v>2950</v>
      </c>
      <c r="I28" s="32">
        <f t="shared" ref="I28:I29" si="1">G28*H28</f>
        <v>9477642</v>
      </c>
      <c r="J28" s="3" t="s">
        <v>23</v>
      </c>
      <c r="K28" s="14" t="s">
        <v>10</v>
      </c>
      <c r="L28" s="6" t="s">
        <v>24</v>
      </c>
    </row>
    <row r="29" spans="2:12" ht="16.2" thickBot="1" x14ac:dyDescent="0.3">
      <c r="B29" s="28">
        <v>9</v>
      </c>
      <c r="C29" s="4" t="s">
        <v>28</v>
      </c>
      <c r="D29" s="7" t="s">
        <v>26</v>
      </c>
      <c r="E29" s="29" t="s">
        <v>37</v>
      </c>
      <c r="F29" s="5" t="s">
        <v>22</v>
      </c>
      <c r="G29" s="31">
        <v>3212.76</v>
      </c>
      <c r="H29" s="30">
        <v>2887</v>
      </c>
      <c r="I29" s="32">
        <f t="shared" si="1"/>
        <v>9275238.120000001</v>
      </c>
      <c r="J29" s="3" t="s">
        <v>23</v>
      </c>
      <c r="K29" s="14" t="s">
        <v>10</v>
      </c>
      <c r="L29" s="6" t="s">
        <v>24</v>
      </c>
    </row>
    <row r="30" spans="2:12" ht="16.2" thickBot="1" x14ac:dyDescent="0.3">
      <c r="B30" s="28">
        <v>10</v>
      </c>
      <c r="C30" s="4" t="s">
        <v>28</v>
      </c>
      <c r="D30" s="7" t="s">
        <v>26</v>
      </c>
      <c r="E30" s="29" t="s">
        <v>38</v>
      </c>
      <c r="F30" s="5" t="s">
        <v>22</v>
      </c>
      <c r="G30" s="31">
        <v>3212.76</v>
      </c>
      <c r="H30" s="30">
        <v>3</v>
      </c>
      <c r="I30" s="32">
        <f t="shared" ref="I30" si="2">G30*H30</f>
        <v>9638.2800000000007</v>
      </c>
      <c r="J30" s="3" t="s">
        <v>23</v>
      </c>
      <c r="K30" s="14" t="s">
        <v>10</v>
      </c>
      <c r="L30" s="6" t="s">
        <v>24</v>
      </c>
    </row>
    <row r="31" spans="2:12" ht="16.2" thickBot="1" x14ac:dyDescent="0.35">
      <c r="B31" s="10"/>
      <c r="C31" s="18" t="s">
        <v>25</v>
      </c>
      <c r="D31" s="15"/>
      <c r="E31" s="11"/>
      <c r="F31" s="11"/>
      <c r="G31" s="27"/>
      <c r="H31" s="33">
        <f>SUM(H21:H30)</f>
        <v>13332</v>
      </c>
      <c r="I31" s="19">
        <f>SUM(I21:I30)</f>
        <v>42832516.320000008</v>
      </c>
      <c r="J31" s="13"/>
      <c r="K31" s="11"/>
      <c r="L31" s="12"/>
    </row>
    <row r="32" spans="2:12" ht="14.4" x14ac:dyDescent="0.3">
      <c r="B32"/>
      <c r="C32" s="8"/>
      <c r="D32" s="16"/>
      <c r="E32"/>
      <c r="F32"/>
      <c r="G32" s="25"/>
      <c r="H32" s="21"/>
      <c r="I32" s="9"/>
      <c r="J32"/>
      <c r="K32"/>
      <c r="L32"/>
    </row>
    <row r="33" spans="2:12" ht="14.4" x14ac:dyDescent="0.3">
      <c r="B33"/>
      <c r="C33" s="26" t="s">
        <v>39</v>
      </c>
      <c r="D33" s="16"/>
      <c r="E33"/>
      <c r="F33"/>
      <c r="G33" s="25"/>
      <c r="H33" s="21"/>
      <c r="I33" s="9"/>
      <c r="J33"/>
      <c r="K33"/>
      <c r="L33"/>
    </row>
    <row r="34" spans="2:12" x14ac:dyDescent="0.25">
      <c r="B34" s="36" t="s">
        <v>20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spans="2:12" x14ac:dyDescent="0.25"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2:12" x14ac:dyDescent="0.25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2:12" x14ac:dyDescent="0.25"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2:12" x14ac:dyDescent="0.25"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2:12" x14ac:dyDescent="0.25"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2:12" x14ac:dyDescent="0.25"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2:12" x14ac:dyDescent="0.25">
      <c r="B41" s="35" t="s">
        <v>21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</row>
  </sheetData>
  <mergeCells count="22">
    <mergeCell ref="B2:D2"/>
    <mergeCell ref="B18:L18"/>
    <mergeCell ref="K2:L2"/>
    <mergeCell ref="B5:L5"/>
    <mergeCell ref="B15:L15"/>
    <mergeCell ref="D7:L7"/>
    <mergeCell ref="B7:C7"/>
    <mergeCell ref="B8:C8"/>
    <mergeCell ref="D8:L8"/>
    <mergeCell ref="B10:L10"/>
    <mergeCell ref="B11:L11"/>
    <mergeCell ref="B12:L12"/>
    <mergeCell ref="B13:L13"/>
    <mergeCell ref="B14:L14"/>
    <mergeCell ref="B39:L39"/>
    <mergeCell ref="B40:L40"/>
    <mergeCell ref="B41:L41"/>
    <mergeCell ref="B34:L34"/>
    <mergeCell ref="B35:L35"/>
    <mergeCell ref="B36:L36"/>
    <mergeCell ref="B37:L37"/>
    <mergeCell ref="B38:L38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71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2026-07-29T09:47:56Z</dcterms:modified>
</cp:coreProperties>
</file>