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М\"/>
    </mc:Choice>
  </mc:AlternateContent>
  <xr:revisionPtr revIDLastSave="0" documentId="13_ncr:1_{AB4B07F5-E99E-454E-83EA-FF4122DDF13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План" sheetId="24" r:id="rId1"/>
  </sheets>
  <definedNames>
    <definedName name="_xlnm._FilterDatabase" localSheetId="0" hidden="1">План!$D$2:$D$77</definedName>
    <definedName name="_xlnm.Print_Titles" localSheetId="0">План!$4:$5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24" l="1"/>
  <c r="F45" i="24" l="1"/>
  <c r="F54" i="24" l="1"/>
  <c r="G54" i="24"/>
  <c r="F20" i="24" l="1"/>
  <c r="E20" i="24"/>
  <c r="G14" i="24"/>
  <c r="F14" i="24"/>
  <c r="E14" i="24"/>
  <c r="E54" i="24"/>
  <c r="G20" i="24" l="1"/>
  <c r="G69" i="24" l="1"/>
  <c r="F69" i="24"/>
  <c r="E69" i="24"/>
  <c r="G77" i="24"/>
  <c r="F77" i="24"/>
  <c r="E77" i="24"/>
  <c r="G45" i="24"/>
  <c r="G73" i="24"/>
  <c r="F73" i="24"/>
  <c r="E73" i="24"/>
  <c r="G32" i="24"/>
  <c r="F32" i="24"/>
  <c r="E32" i="24"/>
  <c r="G28" i="24"/>
  <c r="F28" i="24"/>
  <c r="E28" i="24"/>
  <c r="G24" i="24"/>
  <c r="F24" i="24"/>
  <c r="E24" i="24"/>
  <c r="E78" i="24" l="1"/>
  <c r="G78" i="24"/>
  <c r="F78" i="24"/>
</calcChain>
</file>

<file path=xl/sharedStrings.xml><?xml version="1.0" encoding="utf-8"?>
<sst xmlns="http://schemas.openxmlformats.org/spreadsheetml/2006/main" count="259" uniqueCount="127">
  <si>
    <t>Наименование мероприятия</t>
  </si>
  <si>
    <t>Форма завершения</t>
  </si>
  <si>
    <t>Ответственные за исполнение</t>
  </si>
  <si>
    <t>Итого</t>
  </si>
  <si>
    <t>Акт выполненных работ</t>
  </si>
  <si>
    <t>УПРРП</t>
  </si>
  <si>
    <t>Улучшение экологической обстановки, предотвращение загрязнения окружающей среды, создание благоприятных условий для проживания</t>
  </si>
  <si>
    <t>Предполагаемые расходы (тыс.тенге) / дополнительные источники (тыс.тенге)</t>
  </si>
  <si>
    <t>№
п/п</t>
  </si>
  <si>
    <t>Улучшение экологической обстановки региона, предотвращение загрязнения, засорения и истощения водных объектов</t>
  </si>
  <si>
    <t>МБ</t>
  </si>
  <si>
    <t>Источники финанси-рования</t>
  </si>
  <si>
    <t xml:space="preserve">Проведение акций и мероприятий по экологическому воспитанию и охране окружающей среды в рамках государственного социального заказа </t>
  </si>
  <si>
    <t>Акиматы районов и г. Петропавловска</t>
  </si>
  <si>
    <t xml:space="preserve">Увеличение площади зеленых насаждений на территории населенных пунктов; создание благоприятной среды проживания для населения; улучшение экологической обстановки и качества атмосферного воздуха на территории региона </t>
  </si>
  <si>
    <t>Экологическое воспитание и просвещение молодежи и населения через пропаганду бережного отношения к окружающей среде</t>
  </si>
  <si>
    <t xml:space="preserve">Сохранение, поддержание численности дикой фауны, сохранение биоразнообразия </t>
  </si>
  <si>
    <t>Публикация в СМИ</t>
  </si>
  <si>
    <t>Ведомственные отчеты</t>
  </si>
  <si>
    <t>Озеленение населенных пунктов области с посадкой 302 тыс. штук древесно-кустарниковых пород</t>
  </si>
  <si>
    <t>УПРРП - КГУ "Управление природных ресурсов и регулирования природопользования акимата СКО"</t>
  </si>
  <si>
    <t>Расшифровка аббревиатур:</t>
  </si>
  <si>
    <t>Материально-техническое оснащение учреждений по охране и защите лесов, животного мира</t>
  </si>
  <si>
    <t>Сохранение биоразнообразия, флоры и фауны региона</t>
  </si>
  <si>
    <t>Акт приема-передачи</t>
  </si>
  <si>
    <t>УЭЖКХ - КГУ "Управление энергетики и жилищно-коммунального хозяйства акимата СКО"</t>
  </si>
  <si>
    <t>Акимат Айыртауского района</t>
  </si>
  <si>
    <t>Акимат г.Петропавловска</t>
  </si>
  <si>
    <t>Улучшение санитарно-эпидемиологической обстановки, предотвращение биологического загрязнения окружающей среды</t>
  </si>
  <si>
    <t>Акимат Жамбылского района</t>
  </si>
  <si>
    <t>Акимат Кызылжарского района</t>
  </si>
  <si>
    <t xml:space="preserve">Ликвидация стихийных свалок и благоустройство (буртование) объектов размещения твердых бытовых отходов в сельских населенных пунктах  </t>
  </si>
  <si>
    <t>Акимат района Магжана Жумабаева</t>
  </si>
  <si>
    <t>Заключение экспертизы</t>
  </si>
  <si>
    <t>*Мероприятия будут финансироваться после соответствующего уточнения бюджета</t>
  </si>
  <si>
    <t>УПРРП,               ДЭ</t>
  </si>
  <si>
    <t>Приобретение лабораторного оборудования*</t>
  </si>
  <si>
    <t xml:space="preserve">ДЭ - РГУ "Департамент экологии по СКО" </t>
  </si>
  <si>
    <t>Предотвращение выбросов загрязняющих веществ от стационарных и передвижных источников,  сбросов загрязняющих веществ в водные объекты, загрязнения почвы, незаконной добычи общераспространенных полезных ископаемых</t>
  </si>
  <si>
    <t>2. Охрана водных объектов</t>
  </si>
  <si>
    <t>ПЛАН МЕРОПРИЯТИЙ ПО ОХРАНЕ ОКРУЖАЮЩЕЙ СРЕДЫ СЕВЕРО-КАЗАХСТАНСКОЙ ОБЛАСТИ НА 2026-2028 ГОДЫ</t>
  </si>
  <si>
    <t>2026 год</t>
  </si>
  <si>
    <t>2027 год</t>
  </si>
  <si>
    <t>2028 год</t>
  </si>
  <si>
    <t xml:space="preserve">Вынос границ водоохранных зон и полос в натуру (установка водоохранных знаков) </t>
  </si>
  <si>
    <t xml:space="preserve">Разработка проектов и установление водоохранных зон и полос водных объектов с режимом хозяйственного использования </t>
  </si>
  <si>
    <t>Постановление акимата области</t>
  </si>
  <si>
    <t>Разработка сводного тома предельно допустимых выбросов для города Петропавловска</t>
  </si>
  <si>
    <t>Улучшение качества окружающей среды</t>
  </si>
  <si>
    <t>Акимат г.Тайынша</t>
  </si>
  <si>
    <t>Разработка сводного тома предельно допустимых выбросов для села Новоишимское района им.Г.Мусрепова</t>
  </si>
  <si>
    <t>Разработка сводного тома предельно допустимых выбросов для города Тайынша Тайыншинского района</t>
  </si>
  <si>
    <t>Акимат района им.Г.Мусрепова</t>
  </si>
  <si>
    <t>Разработка сводного тома предельно допустимых выбросов для аула Бесколь Кызылжарского района</t>
  </si>
  <si>
    <t>Разработка сводного тома предельно допустимых выбросов для села Саумалколь Айыртауского района</t>
  </si>
  <si>
    <t>УЭЖКХ, акимат г.Петропавловска</t>
  </si>
  <si>
    <t>Акиматы районов и г. Петропавловска, УЭЖКХ</t>
  </si>
  <si>
    <t>Разработка проектно-сметной документации на строительство полигона твердых бытовых отходов для аула Бесколь Кызылжарского района</t>
  </si>
  <si>
    <t>УПРРП, РГП "Казгидромет"</t>
  </si>
  <si>
    <t>Увеличение покрытой лесом площади, улучшение качества атмосферного воздуха</t>
  </si>
  <si>
    <t xml:space="preserve">Приобретение услуг систем раннего обнаружения лесных пожаров (Лесохранитель) </t>
  </si>
  <si>
    <t>Договора</t>
  </si>
  <si>
    <t>УПРРП, Государственные лесовладельцы</t>
  </si>
  <si>
    <t>Сохранение лесов региона от природных пожаров</t>
  </si>
  <si>
    <t>1. Охрана атмосферного воздуха</t>
  </si>
  <si>
    <t>3. Охрана от воздействия на прибрежные и водные экосистемы</t>
  </si>
  <si>
    <t>4. Охрана земель</t>
  </si>
  <si>
    <t>5. Охрана недр</t>
  </si>
  <si>
    <t>9. Внедрение систем управление и наилучших безопасных технологий</t>
  </si>
  <si>
    <t xml:space="preserve">Строительство 9-ти скотомогильников в Айыртауском районе </t>
  </si>
  <si>
    <t xml:space="preserve">Акимат Айыртауского района </t>
  </si>
  <si>
    <t xml:space="preserve">Строительство 6-ти скотомогильников в Акжарском районе </t>
  </si>
  <si>
    <t xml:space="preserve">Акимат Акжарского района </t>
  </si>
  <si>
    <t xml:space="preserve">Строительство 6-ми скотомогильников в Аккайынском районе </t>
  </si>
  <si>
    <t xml:space="preserve">Акимат Аккайынского района </t>
  </si>
  <si>
    <t xml:space="preserve">Строительство 6-ти скотомогильников в Есильском районе </t>
  </si>
  <si>
    <t xml:space="preserve">Акимат Есильского района </t>
  </si>
  <si>
    <t xml:space="preserve">Строительство 6-ти скотомогильников в Жамбылском районе </t>
  </si>
  <si>
    <t>Строительство 9-ти скотомогильников в районе М. Жумабаева</t>
  </si>
  <si>
    <t xml:space="preserve">Строительство 9-ти скотомогильников в Кызылжарском районе </t>
  </si>
  <si>
    <t xml:space="preserve">Строительство 6-ти скотомогильников в Мамлютском районе </t>
  </si>
  <si>
    <t>Акимат Мамлютского района</t>
  </si>
  <si>
    <t>Строительство 12-ти скотомогильников в районе им. Г.Мусрепова</t>
  </si>
  <si>
    <t>Акимат района им.Г. Мусрепова</t>
  </si>
  <si>
    <t xml:space="preserve">Строительство 9-ти скотомогильников в Тайыншинском районе </t>
  </si>
  <si>
    <t>Акимат Тайыншинского района</t>
  </si>
  <si>
    <t xml:space="preserve">Строительство 6-ти скотомогильников вТимирязевском районе </t>
  </si>
  <si>
    <t>Акимат Тимирязевского района</t>
  </si>
  <si>
    <t xml:space="preserve">Строительство 6-ти скотомогильников в Уалихановском районе </t>
  </si>
  <si>
    <t>Акимат Уалихановского района</t>
  </si>
  <si>
    <t>Строительство 9-ти скотомогильников в районе Шал акына</t>
  </si>
  <si>
    <t>Акимат района Шал акына</t>
  </si>
  <si>
    <t>Ожидаемый экологический эффект от мероприятия</t>
  </si>
  <si>
    <t xml:space="preserve">Приобретение фандоматов </t>
  </si>
  <si>
    <t xml:space="preserve">Разработка проектно-сметной документации на организацию и строительство одного лесного питомника в Кызылжарском районе </t>
  </si>
  <si>
    <t>Договора, акты выполненных работ</t>
  </si>
  <si>
    <t>Сохранение биоразнообразия, ликвидация очагов вредителей леса</t>
  </si>
  <si>
    <t>Договор, отчет</t>
  </si>
  <si>
    <t>Проведение геоботанического обследования участков государственного лесного фонда на лесопригодность на  площади 15 тыс. гектар (5 тыс. га ежегодно)</t>
  </si>
  <si>
    <t xml:space="preserve">Строительство и организация одного постоянного  лесного питомника* </t>
  </si>
  <si>
    <t xml:space="preserve">Обработка территории государственного лесного фонда химическими веществами в целях борьбы с очагами "непарного шелкопряда" </t>
  </si>
  <si>
    <t>Воспроизводство диких животных (проведение биотехнических мероприятий, в том числе заготовка кормов для их жизнедеятельности)</t>
  </si>
  <si>
    <t>Разработка научных исследований для паспортизации рыбохозяйственных водоемов</t>
  </si>
  <si>
    <t>Строительство лесных пожарных станций модульного типа (2 в год)</t>
  </si>
  <si>
    <t>Акт ввода</t>
  </si>
  <si>
    <t>Для посадки в целях увеличения покрытой лесом площади, улучшение качества атмосферного воздуха</t>
  </si>
  <si>
    <t>Организация сбора, хранения, транспортировки и утилизации ртутьсодержащих отходов</t>
  </si>
  <si>
    <t xml:space="preserve"> </t>
  </si>
  <si>
    <t xml:space="preserve">Приобретение 1500 контейнеров для раздельного сбора твердых бытовых отходов </t>
  </si>
  <si>
    <t>Акимат г.Петропавловска и районов области</t>
  </si>
  <si>
    <t xml:space="preserve"> МБ </t>
  </si>
  <si>
    <t>Оборудование контейнерных площадок в соответствии с требованиями законодательства в г. Петропавловске и районах области</t>
  </si>
  <si>
    <t>Модернизация экологических постов города Петропавловска</t>
  </si>
  <si>
    <t xml:space="preserve">Разработка проектно-сметной документации на рекультивацию полигона ТБО города Петропавловска </t>
  </si>
  <si>
    <t>Утвержденный сводный том предельно допустимых выбросов</t>
  </si>
  <si>
    <t>Разработка проектно-сметной документации на завершение строительства канализационных очистных сооружений в городе Петропавловске с внедрением полного цикла очистки сточных вод (механическая, биологическая)"</t>
  </si>
  <si>
    <t xml:space="preserve">Приобретение лесопосадочного материала </t>
  </si>
  <si>
    <t>Обеспечение лесопосадочным материалом для проведения лесовосстановительных работ в рамках посадки 2 млрд. деревьев</t>
  </si>
  <si>
    <t xml:space="preserve"> Разработка проектно-сметной документациина очистку накопителя сточных вод от донных отложений «Биопруд» ТОО «Кызылжар су» </t>
  </si>
  <si>
    <t xml:space="preserve">акимат Кызылжарского района </t>
  </si>
  <si>
    <t>Строительство одной лесной пожарной станции в Кызылжарском районе</t>
  </si>
  <si>
    <t>ВСЕГО:  7 561 833 тыс. тенге</t>
  </si>
  <si>
    <t>Определение физических и рыбоводно-биологических свойств водоема необходимо для использования водоемов в целях ведения рыбного хозяйства. При ведении рыбного хозяйства, пользователь водоема обязан не допускать ухудшения среды обитания животных и пользоваться животным миром способами, безопасными для населения и окружающей среды, не допускающими нарушения целостности естественных сообществ и жестокого обращения с животными. Проводит ежегодный учет численности используемых объектов животного мира и обеспечивает охрану и воспроизводство объектов животного мира, в том числе редких и находящихся под угрозой исчезновения, и не должен допускать снижения их численности.</t>
  </si>
  <si>
    <t>6. Охрана животного и растительного мира</t>
  </si>
  <si>
    <t xml:space="preserve">7. Обращение с отходами </t>
  </si>
  <si>
    <t xml:space="preserve">8. Радиоционная, биологическая и химическая безопасность </t>
  </si>
  <si>
    <t>10. Научно-исследовательские, изыскательские и другие разработки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</si>
</sst>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₸_-;\-* #,##0.00\ _₸_-;_-* &quot;-&quot;??\ _₸_-;_-@_-"/>
    <numFmt numFmtId="165" formatCode="_-* #,##0\ _₸_-;\-* #,##0\ _₸_-;_-* &quot;-&quot;??\ _₸_-;_-@_-"/>
    <numFmt numFmtId="166" formatCode="#,##0_ ;\-#,##0\ "/>
  </numFmts>
  <fonts count="1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0" xfId="0" applyFont="1" applyFill="1"/>
    <xf numFmtId="0" fontId="3" fillId="0" borderId="0" xfId="0" applyFont="1" applyFill="1"/>
    <xf numFmtId="165" fontId="5" fillId="0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2" fillId="0" borderId="0" xfId="0" applyFont="1" applyFill="1"/>
    <xf numFmtId="165" fontId="7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left" vertical="center"/>
    </xf>
    <xf numFmtId="165" fontId="7" fillId="0" borderId="0" xfId="1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165" fontId="4" fillId="0" borderId="1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166" fontId="5" fillId="0" borderId="1" xfId="1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/>
    <xf numFmtId="0" fontId="4" fillId="0" borderId="2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/>
    <xf numFmtId="165" fontId="5" fillId="0" borderId="1" xfId="1" applyNumberFormat="1" applyFont="1" applyFill="1" applyBorder="1" applyAlignment="1">
      <alignment horizontal="left" vertical="center" wrapText="1"/>
    </xf>
    <xf numFmtId="165" fontId="5" fillId="0" borderId="1" xfId="1" applyNumberFormat="1" applyFont="1" applyFill="1" applyBorder="1" applyAlignment="1">
      <alignment horizontal="justify" vertical="center" wrapText="1"/>
    </xf>
    <xf numFmtId="165" fontId="4" fillId="0" borderId="1" xfId="1" applyNumberFormat="1" applyFont="1" applyFill="1" applyBorder="1" applyAlignment="1">
      <alignment horizontal="left" vertical="center" wrapText="1"/>
    </xf>
    <xf numFmtId="165" fontId="4" fillId="0" borderId="1" xfId="1" applyNumberFormat="1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65" fontId="4" fillId="0" borderId="0" xfId="1" applyNumberFormat="1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left" vertical="center"/>
    </xf>
    <xf numFmtId="165" fontId="2" fillId="0" borderId="0" xfId="1" applyNumberFormat="1" applyFont="1" applyFill="1"/>
    <xf numFmtId="0" fontId="2" fillId="0" borderId="0" xfId="0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85"/>
  <sheetViews>
    <sheetView tabSelected="1" view="pageBreakPreview" zoomScale="60" zoomScaleNormal="60" workbookViewId="0">
      <selection activeCell="F80" sqref="F80"/>
    </sheetView>
  </sheetViews>
  <sheetFormatPr defaultColWidth="9.140625" defaultRowHeight="16.5" x14ac:dyDescent="0.25"/>
  <cols>
    <col min="1" max="1" width="6.5703125" style="10" customWidth="1"/>
    <col min="2" max="2" width="69" style="10" customWidth="1"/>
    <col min="3" max="3" width="20" style="10" customWidth="1"/>
    <col min="4" max="4" width="22.140625" style="50" customWidth="1"/>
    <col min="5" max="5" width="18.28515625" style="47" customWidth="1"/>
    <col min="6" max="6" width="16.140625" style="47" customWidth="1"/>
    <col min="7" max="7" width="16.5703125" style="47" customWidth="1"/>
    <col min="8" max="8" width="16.28515625" style="48" customWidth="1"/>
    <col min="9" max="9" width="71.42578125" style="5" customWidth="1"/>
    <col min="10" max="10" width="13" style="10" bestFit="1" customWidth="1"/>
    <col min="11" max="11" width="16.28515625" style="10" bestFit="1" customWidth="1"/>
    <col min="12" max="12" width="9.140625" style="10"/>
    <col min="13" max="13" width="13" style="10" bestFit="1" customWidth="1"/>
    <col min="14" max="14" width="16.28515625" style="10" bestFit="1" customWidth="1"/>
    <col min="15" max="16384" width="9.140625" style="10"/>
  </cols>
  <sheetData>
    <row r="2" spans="1:14" ht="23.25" customHeight="1" x14ac:dyDescent="0.25">
      <c r="A2" s="8"/>
      <c r="B2" s="9" t="s">
        <v>40</v>
      </c>
      <c r="C2" s="9"/>
      <c r="D2" s="9"/>
      <c r="E2" s="9"/>
      <c r="F2" s="9"/>
      <c r="G2" s="9"/>
      <c r="H2" s="9"/>
      <c r="I2" s="9"/>
      <c r="K2" s="11"/>
      <c r="M2" s="12"/>
      <c r="N2" s="13"/>
    </row>
    <row r="3" spans="1:14" x14ac:dyDescent="0.25">
      <c r="A3" s="8"/>
      <c r="B3" s="8"/>
      <c r="C3" s="8"/>
      <c r="D3" s="8"/>
      <c r="E3" s="8"/>
      <c r="F3" s="8"/>
      <c r="G3" s="8"/>
      <c r="H3" s="8"/>
      <c r="I3" s="8"/>
      <c r="K3" s="11"/>
      <c r="M3" s="12"/>
      <c r="N3" s="13"/>
    </row>
    <row r="4" spans="1:14" s="16" customFormat="1" ht="60" customHeight="1" x14ac:dyDescent="0.25">
      <c r="A4" s="14" t="s">
        <v>8</v>
      </c>
      <c r="B4" s="14" t="s">
        <v>0</v>
      </c>
      <c r="C4" s="14" t="s">
        <v>1</v>
      </c>
      <c r="D4" s="14" t="s">
        <v>2</v>
      </c>
      <c r="E4" s="15" t="s">
        <v>7</v>
      </c>
      <c r="F4" s="15"/>
      <c r="G4" s="15"/>
      <c r="H4" s="14" t="s">
        <v>11</v>
      </c>
      <c r="I4" s="14" t="s">
        <v>92</v>
      </c>
      <c r="J4" s="4"/>
    </row>
    <row r="5" spans="1:14" s="16" customFormat="1" ht="39.75" customHeight="1" x14ac:dyDescent="0.25">
      <c r="A5" s="14"/>
      <c r="B5" s="14"/>
      <c r="C5" s="14"/>
      <c r="D5" s="14"/>
      <c r="E5" s="17" t="s">
        <v>41</v>
      </c>
      <c r="F5" s="17" t="s">
        <v>42</v>
      </c>
      <c r="G5" s="17" t="s">
        <v>43</v>
      </c>
      <c r="H5" s="14"/>
      <c r="I5" s="14"/>
      <c r="J5" s="4"/>
    </row>
    <row r="6" spans="1:14" s="16" customFormat="1" ht="21" customHeight="1" x14ac:dyDescent="0.25">
      <c r="A6" s="18" t="s">
        <v>64</v>
      </c>
      <c r="B6" s="19"/>
      <c r="C6" s="19"/>
      <c r="D6" s="19"/>
      <c r="E6" s="19"/>
      <c r="F6" s="19"/>
      <c r="G6" s="19"/>
      <c r="H6" s="19"/>
      <c r="I6" s="19"/>
      <c r="J6" s="4"/>
    </row>
    <row r="7" spans="1:14" s="16" customFormat="1" ht="110.25" customHeight="1" x14ac:dyDescent="0.25">
      <c r="A7" s="20">
        <v>1</v>
      </c>
      <c r="B7" s="3" t="s">
        <v>36</v>
      </c>
      <c r="C7" s="1" t="s">
        <v>4</v>
      </c>
      <c r="D7" s="1" t="s">
        <v>35</v>
      </c>
      <c r="E7" s="6" t="s">
        <v>107</v>
      </c>
      <c r="F7" s="21" t="s">
        <v>107</v>
      </c>
      <c r="G7" s="21">
        <v>101674</v>
      </c>
      <c r="H7" s="1" t="s">
        <v>10</v>
      </c>
      <c r="I7" s="3" t="s">
        <v>38</v>
      </c>
      <c r="J7" s="4"/>
    </row>
    <row r="8" spans="1:14" s="16" customFormat="1" ht="175.5" customHeight="1" x14ac:dyDescent="0.25">
      <c r="A8" s="1">
        <v>2</v>
      </c>
      <c r="B8" s="3" t="s">
        <v>47</v>
      </c>
      <c r="C8" s="1" t="s">
        <v>114</v>
      </c>
      <c r="D8" s="1" t="s">
        <v>27</v>
      </c>
      <c r="E8" s="6">
        <v>50000</v>
      </c>
      <c r="F8" s="21"/>
      <c r="G8" s="21"/>
      <c r="H8" s="1" t="s">
        <v>10</v>
      </c>
      <c r="I8" s="3" t="s">
        <v>48</v>
      </c>
      <c r="J8" s="4"/>
    </row>
    <row r="9" spans="1:14" s="16" customFormat="1" ht="100.5" customHeight="1" x14ac:dyDescent="0.25">
      <c r="A9" s="1">
        <v>3</v>
      </c>
      <c r="B9" s="3" t="s">
        <v>51</v>
      </c>
      <c r="C9" s="1" t="s">
        <v>114</v>
      </c>
      <c r="D9" s="1" t="s">
        <v>49</v>
      </c>
      <c r="E9" s="6">
        <v>30000</v>
      </c>
      <c r="F9" s="21"/>
      <c r="G9" s="21"/>
      <c r="H9" s="1" t="s">
        <v>10</v>
      </c>
      <c r="I9" s="3" t="s">
        <v>48</v>
      </c>
      <c r="J9" s="4"/>
    </row>
    <row r="10" spans="1:14" s="16" customFormat="1" ht="100.5" customHeight="1" x14ac:dyDescent="0.25">
      <c r="A10" s="1">
        <v>4</v>
      </c>
      <c r="B10" s="3" t="s">
        <v>50</v>
      </c>
      <c r="C10" s="1" t="s">
        <v>114</v>
      </c>
      <c r="D10" s="1" t="s">
        <v>52</v>
      </c>
      <c r="E10" s="6">
        <v>30000</v>
      </c>
      <c r="F10" s="21"/>
      <c r="G10" s="21"/>
      <c r="H10" s="1" t="s">
        <v>10</v>
      </c>
      <c r="I10" s="3" t="s">
        <v>48</v>
      </c>
      <c r="J10" s="4"/>
    </row>
    <row r="11" spans="1:14" s="16" customFormat="1" ht="100.5" customHeight="1" x14ac:dyDescent="0.25">
      <c r="A11" s="1">
        <v>5</v>
      </c>
      <c r="B11" s="3" t="s">
        <v>53</v>
      </c>
      <c r="C11" s="1" t="s">
        <v>114</v>
      </c>
      <c r="D11" s="1" t="s">
        <v>30</v>
      </c>
      <c r="E11" s="6">
        <v>30000</v>
      </c>
      <c r="F11" s="21"/>
      <c r="G11" s="21"/>
      <c r="H11" s="1" t="s">
        <v>10</v>
      </c>
      <c r="I11" s="3" t="s">
        <v>48</v>
      </c>
      <c r="J11" s="4"/>
    </row>
    <row r="12" spans="1:14" s="16" customFormat="1" ht="100.5" customHeight="1" x14ac:dyDescent="0.25">
      <c r="A12" s="1">
        <v>6</v>
      </c>
      <c r="B12" s="3" t="s">
        <v>54</v>
      </c>
      <c r="C12" s="1" t="s">
        <v>114</v>
      </c>
      <c r="D12" s="1" t="s">
        <v>26</v>
      </c>
      <c r="E12" s="6">
        <v>30000</v>
      </c>
      <c r="F12" s="21"/>
      <c r="G12" s="21"/>
      <c r="H12" s="1" t="s">
        <v>10</v>
      </c>
      <c r="I12" s="3" t="s">
        <v>48</v>
      </c>
      <c r="J12" s="4"/>
    </row>
    <row r="13" spans="1:14" s="16" customFormat="1" ht="140.25" customHeight="1" x14ac:dyDescent="0.25">
      <c r="A13" s="1">
        <v>7</v>
      </c>
      <c r="B13" s="22" t="s">
        <v>112</v>
      </c>
      <c r="C13" s="1" t="s">
        <v>4</v>
      </c>
      <c r="D13" s="1" t="s">
        <v>58</v>
      </c>
      <c r="E13" s="23"/>
      <c r="F13" s="23"/>
      <c r="G13" s="6">
        <v>156380</v>
      </c>
      <c r="H13" s="1" t="s">
        <v>10</v>
      </c>
      <c r="I13" s="3" t="s">
        <v>48</v>
      </c>
      <c r="J13" s="4"/>
    </row>
    <row r="14" spans="1:14" s="16" customFormat="1" ht="29.25" customHeight="1" x14ac:dyDescent="0.25">
      <c r="A14" s="24" t="s">
        <v>3</v>
      </c>
      <c r="B14" s="25"/>
      <c r="C14" s="26"/>
      <c r="D14" s="26"/>
      <c r="E14" s="27">
        <f>SUM(E7:E13)</f>
        <v>170000</v>
      </c>
      <c r="F14" s="27">
        <f>SUM(F7:F13)</f>
        <v>0</v>
      </c>
      <c r="G14" s="27">
        <f>SUM(G7:G13)</f>
        <v>258054</v>
      </c>
      <c r="H14" s="26"/>
      <c r="I14" s="26"/>
      <c r="J14" s="4"/>
    </row>
    <row r="15" spans="1:14" s="5" customFormat="1" ht="18.75" customHeight="1" x14ac:dyDescent="0.25">
      <c r="A15" s="28" t="s">
        <v>39</v>
      </c>
      <c r="B15" s="29"/>
      <c r="C15" s="29"/>
      <c r="D15" s="29"/>
      <c r="E15" s="29"/>
      <c r="F15" s="29"/>
      <c r="G15" s="29"/>
      <c r="H15" s="29"/>
      <c r="I15" s="29"/>
      <c r="J15" s="4"/>
    </row>
    <row r="16" spans="1:14" s="5" customFormat="1" ht="209.25" customHeight="1" x14ac:dyDescent="0.25">
      <c r="A16" s="1">
        <v>1</v>
      </c>
      <c r="B16" s="2" t="s">
        <v>44</v>
      </c>
      <c r="C16" s="1" t="s">
        <v>4</v>
      </c>
      <c r="D16" s="1" t="s">
        <v>5</v>
      </c>
      <c r="E16" s="7">
        <v>18640</v>
      </c>
      <c r="F16" s="7">
        <v>18640</v>
      </c>
      <c r="G16" s="7"/>
      <c r="H16" s="1" t="s">
        <v>10</v>
      </c>
      <c r="I16" s="3" t="s">
        <v>9</v>
      </c>
      <c r="J16" s="4"/>
    </row>
    <row r="17" spans="1:10" s="5" customFormat="1" ht="194.25" customHeight="1" x14ac:dyDescent="0.25">
      <c r="A17" s="1">
        <v>2</v>
      </c>
      <c r="B17" s="2" t="s">
        <v>45</v>
      </c>
      <c r="C17" s="1" t="s">
        <v>46</v>
      </c>
      <c r="D17" s="1" t="s">
        <v>5</v>
      </c>
      <c r="E17" s="7">
        <v>332580</v>
      </c>
      <c r="F17" s="7">
        <v>332580</v>
      </c>
      <c r="G17" s="7">
        <v>100000</v>
      </c>
      <c r="H17" s="1" t="s">
        <v>10</v>
      </c>
      <c r="I17" s="3" t="s">
        <v>9</v>
      </c>
      <c r="J17" s="4"/>
    </row>
    <row r="18" spans="1:10" s="5" customFormat="1" ht="194.25" customHeight="1" x14ac:dyDescent="0.25">
      <c r="A18" s="1">
        <v>3</v>
      </c>
      <c r="B18" s="2" t="s">
        <v>115</v>
      </c>
      <c r="C18" s="1" t="s">
        <v>33</v>
      </c>
      <c r="D18" s="1" t="s">
        <v>55</v>
      </c>
      <c r="E18" s="7"/>
      <c r="F18" s="7" t="s">
        <v>107</v>
      </c>
      <c r="G18" s="7">
        <v>300000</v>
      </c>
      <c r="H18" s="1" t="s">
        <v>10</v>
      </c>
      <c r="I18" s="3" t="s">
        <v>6</v>
      </c>
      <c r="J18" s="4"/>
    </row>
    <row r="19" spans="1:10" s="5" customFormat="1" ht="72" customHeight="1" x14ac:dyDescent="0.25">
      <c r="A19" s="1">
        <v>4</v>
      </c>
      <c r="B19" s="2" t="s">
        <v>118</v>
      </c>
      <c r="C19" s="1" t="s">
        <v>33</v>
      </c>
      <c r="D19" s="1" t="s">
        <v>55</v>
      </c>
      <c r="E19" s="7"/>
      <c r="F19" s="7"/>
      <c r="G19" s="7">
        <v>135000</v>
      </c>
      <c r="H19" s="1" t="s">
        <v>10</v>
      </c>
      <c r="I19" s="3" t="s">
        <v>6</v>
      </c>
      <c r="J19" s="4"/>
    </row>
    <row r="20" spans="1:10" s="5" customFormat="1" ht="20.25" customHeight="1" x14ac:dyDescent="0.25">
      <c r="A20" s="30" t="s">
        <v>3</v>
      </c>
      <c r="B20" s="30"/>
      <c r="C20" s="26"/>
      <c r="D20" s="26"/>
      <c r="E20" s="27">
        <f>SUM(E16:E19)</f>
        <v>351220</v>
      </c>
      <c r="F20" s="27">
        <f>SUM(F16:F19)</f>
        <v>351220</v>
      </c>
      <c r="G20" s="27">
        <f>SUM(G16:G19)</f>
        <v>535000</v>
      </c>
      <c r="H20" s="26"/>
      <c r="I20" s="26"/>
      <c r="J20" s="4"/>
    </row>
    <row r="21" spans="1:10" s="5" customFormat="1" ht="20.25" customHeight="1" x14ac:dyDescent="0.25">
      <c r="A21" s="28" t="s">
        <v>65</v>
      </c>
      <c r="B21" s="29"/>
      <c r="C21" s="29"/>
      <c r="D21" s="29"/>
      <c r="E21" s="29"/>
      <c r="F21" s="29"/>
      <c r="G21" s="29"/>
      <c r="H21" s="29"/>
      <c r="I21" s="29"/>
      <c r="J21" s="4"/>
    </row>
    <row r="22" spans="1:10" s="16" customFormat="1" ht="20.25" customHeight="1" x14ac:dyDescent="0.25">
      <c r="A22" s="20">
        <v>1</v>
      </c>
      <c r="B22" s="3"/>
      <c r="C22" s="1"/>
      <c r="D22" s="1"/>
      <c r="E22" s="6"/>
      <c r="F22" s="21"/>
      <c r="G22" s="21"/>
      <c r="H22" s="1"/>
      <c r="I22" s="3"/>
      <c r="J22" s="4"/>
    </row>
    <row r="23" spans="1:10" s="16" customFormat="1" ht="20.25" customHeight="1" x14ac:dyDescent="0.25">
      <c r="A23" s="1">
        <v>2</v>
      </c>
      <c r="B23" s="3"/>
      <c r="C23" s="1"/>
      <c r="D23" s="1"/>
      <c r="E23" s="6"/>
      <c r="F23" s="21"/>
      <c r="G23" s="21"/>
      <c r="H23" s="1"/>
      <c r="I23" s="3"/>
      <c r="J23" s="4"/>
    </row>
    <row r="24" spans="1:10" s="5" customFormat="1" ht="20.25" customHeight="1" x14ac:dyDescent="0.25">
      <c r="A24" s="30" t="s">
        <v>3</v>
      </c>
      <c r="B24" s="30"/>
      <c r="C24" s="26"/>
      <c r="D24" s="26"/>
      <c r="E24" s="27">
        <f>SUM(E22:E23)</f>
        <v>0</v>
      </c>
      <c r="F24" s="27">
        <f t="shared" ref="F24:G24" si="0">SUM(F22:F23)</f>
        <v>0</v>
      </c>
      <c r="G24" s="27">
        <f t="shared" si="0"/>
        <v>0</v>
      </c>
      <c r="H24" s="26"/>
      <c r="I24" s="26"/>
      <c r="J24" s="4"/>
    </row>
    <row r="25" spans="1:10" s="5" customFormat="1" ht="20.25" customHeight="1" x14ac:dyDescent="0.25">
      <c r="A25" s="28" t="s">
        <v>66</v>
      </c>
      <c r="B25" s="29"/>
      <c r="C25" s="29"/>
      <c r="D25" s="29"/>
      <c r="E25" s="29"/>
      <c r="F25" s="29"/>
      <c r="G25" s="29"/>
      <c r="H25" s="29"/>
      <c r="I25" s="29"/>
      <c r="J25" s="4"/>
    </row>
    <row r="26" spans="1:10" s="16" customFormat="1" ht="20.25" customHeight="1" x14ac:dyDescent="0.25">
      <c r="A26" s="20">
        <v>1</v>
      </c>
      <c r="B26" s="3"/>
      <c r="C26" s="1"/>
      <c r="D26" s="1"/>
      <c r="E26" s="6"/>
      <c r="F26" s="21"/>
      <c r="G26" s="21"/>
      <c r="H26" s="1"/>
      <c r="I26" s="3"/>
      <c r="J26" s="4"/>
    </row>
    <row r="27" spans="1:10" s="16" customFormat="1" ht="20.25" customHeight="1" x14ac:dyDescent="0.25">
      <c r="A27" s="1">
        <v>2</v>
      </c>
      <c r="B27" s="3"/>
      <c r="C27" s="1"/>
      <c r="D27" s="1"/>
      <c r="E27" s="6"/>
      <c r="F27" s="21"/>
      <c r="G27" s="21"/>
      <c r="H27" s="1"/>
      <c r="I27" s="3"/>
      <c r="J27" s="4"/>
    </row>
    <row r="28" spans="1:10" s="5" customFormat="1" ht="20.25" customHeight="1" x14ac:dyDescent="0.25">
      <c r="A28" s="30" t="s">
        <v>3</v>
      </c>
      <c r="B28" s="30"/>
      <c r="C28" s="26"/>
      <c r="D28" s="26"/>
      <c r="E28" s="27">
        <f>SUM(E26:E27)</f>
        <v>0</v>
      </c>
      <c r="F28" s="27">
        <f t="shared" ref="F28" si="1">SUM(F26:F27)</f>
        <v>0</v>
      </c>
      <c r="G28" s="27">
        <f t="shared" ref="G28" si="2">SUM(G26:G27)</f>
        <v>0</v>
      </c>
      <c r="H28" s="26"/>
      <c r="I28" s="26"/>
      <c r="J28" s="4"/>
    </row>
    <row r="29" spans="1:10" s="5" customFormat="1" ht="20.25" customHeight="1" x14ac:dyDescent="0.25">
      <c r="A29" s="28" t="s">
        <v>67</v>
      </c>
      <c r="B29" s="29"/>
      <c r="C29" s="29"/>
      <c r="D29" s="29"/>
      <c r="E29" s="29"/>
      <c r="F29" s="29"/>
      <c r="G29" s="29"/>
      <c r="H29" s="29"/>
      <c r="I29" s="29"/>
      <c r="J29" s="4"/>
    </row>
    <row r="30" spans="1:10" s="16" customFormat="1" ht="20.25" customHeight="1" x14ac:dyDescent="0.25">
      <c r="A30" s="20">
        <v>1</v>
      </c>
      <c r="B30" s="3"/>
      <c r="C30" s="1"/>
      <c r="D30" s="1"/>
      <c r="E30" s="6"/>
      <c r="F30" s="21"/>
      <c r="G30" s="21"/>
      <c r="H30" s="1"/>
      <c r="I30" s="3"/>
      <c r="J30" s="4"/>
    </row>
    <row r="31" spans="1:10" s="16" customFormat="1" ht="20.25" customHeight="1" x14ac:dyDescent="0.25">
      <c r="A31" s="1">
        <v>2</v>
      </c>
      <c r="B31" s="3"/>
      <c r="C31" s="1"/>
      <c r="D31" s="1"/>
      <c r="E31" s="6"/>
      <c r="F31" s="21"/>
      <c r="G31" s="21"/>
      <c r="H31" s="1"/>
      <c r="I31" s="3"/>
      <c r="J31" s="4"/>
    </row>
    <row r="32" spans="1:10" s="5" customFormat="1" ht="20.25" customHeight="1" x14ac:dyDescent="0.25">
      <c r="A32" s="30" t="s">
        <v>3</v>
      </c>
      <c r="B32" s="30"/>
      <c r="C32" s="26"/>
      <c r="D32" s="26"/>
      <c r="E32" s="27">
        <f>SUM(E30:E31)</f>
        <v>0</v>
      </c>
      <c r="F32" s="27">
        <f t="shared" ref="F32" si="3">SUM(F30:F31)</f>
        <v>0</v>
      </c>
      <c r="G32" s="27">
        <f t="shared" ref="G32" si="4">SUM(G30:G31)</f>
        <v>0</v>
      </c>
      <c r="H32" s="26"/>
      <c r="I32" s="26"/>
      <c r="J32" s="4"/>
    </row>
    <row r="33" spans="1:10" s="5" customFormat="1" ht="18.75" x14ac:dyDescent="0.25">
      <c r="A33" s="31" t="s">
        <v>123</v>
      </c>
      <c r="B33" s="31"/>
      <c r="C33" s="31"/>
      <c r="D33" s="31"/>
      <c r="E33" s="31"/>
      <c r="F33" s="31"/>
      <c r="G33" s="31"/>
      <c r="H33" s="31"/>
      <c r="I33" s="31"/>
      <c r="J33" s="4"/>
    </row>
    <row r="34" spans="1:10" s="5" customFormat="1" ht="99" customHeight="1" x14ac:dyDescent="0.25">
      <c r="A34" s="1">
        <v>1</v>
      </c>
      <c r="B34" s="32" t="s">
        <v>19</v>
      </c>
      <c r="C34" s="1" t="s">
        <v>18</v>
      </c>
      <c r="D34" s="1" t="s">
        <v>56</v>
      </c>
      <c r="E34" s="7">
        <v>30000</v>
      </c>
      <c r="F34" s="7">
        <v>30000</v>
      </c>
      <c r="G34" s="7">
        <v>30000</v>
      </c>
      <c r="H34" s="1" t="s">
        <v>10</v>
      </c>
      <c r="I34" s="32" t="s">
        <v>14</v>
      </c>
      <c r="J34" s="4"/>
    </row>
    <row r="35" spans="1:10" ht="56.25" x14ac:dyDescent="0.25">
      <c r="A35" s="1">
        <v>2</v>
      </c>
      <c r="B35" s="33" t="s">
        <v>101</v>
      </c>
      <c r="C35" s="1" t="s">
        <v>18</v>
      </c>
      <c r="D35" s="1" t="s">
        <v>5</v>
      </c>
      <c r="E35" s="6">
        <v>21822</v>
      </c>
      <c r="F35" s="6">
        <v>23078</v>
      </c>
      <c r="G35" s="6">
        <v>23939</v>
      </c>
      <c r="H35" s="1" t="s">
        <v>10</v>
      </c>
      <c r="I35" s="3" t="s">
        <v>16</v>
      </c>
      <c r="J35" s="4"/>
    </row>
    <row r="36" spans="1:10" ht="62.25" customHeight="1" x14ac:dyDescent="0.25">
      <c r="A36" s="1">
        <v>3</v>
      </c>
      <c r="B36" s="33" t="s">
        <v>22</v>
      </c>
      <c r="C36" s="1" t="s">
        <v>24</v>
      </c>
      <c r="D36" s="1" t="s">
        <v>5</v>
      </c>
      <c r="E36" s="7">
        <v>540000</v>
      </c>
      <c r="F36" s="7">
        <v>580000</v>
      </c>
      <c r="G36" s="7">
        <v>600000</v>
      </c>
      <c r="H36" s="1" t="s">
        <v>10</v>
      </c>
      <c r="I36" s="3" t="s">
        <v>23</v>
      </c>
      <c r="J36" s="4"/>
    </row>
    <row r="37" spans="1:10" ht="62.25" customHeight="1" x14ac:dyDescent="0.25">
      <c r="A37" s="1">
        <v>4</v>
      </c>
      <c r="B37" s="33" t="s">
        <v>94</v>
      </c>
      <c r="C37" s="1" t="s">
        <v>33</v>
      </c>
      <c r="D37" s="1" t="s">
        <v>5</v>
      </c>
      <c r="E37" s="7">
        <v>30000</v>
      </c>
      <c r="F37" s="7">
        <v>0</v>
      </c>
      <c r="G37" s="7">
        <v>0</v>
      </c>
      <c r="H37" s="1" t="s">
        <v>10</v>
      </c>
      <c r="I37" s="3" t="s">
        <v>59</v>
      </c>
      <c r="J37" s="4"/>
    </row>
    <row r="38" spans="1:10" ht="62.25" customHeight="1" x14ac:dyDescent="0.25">
      <c r="A38" s="1">
        <v>5</v>
      </c>
      <c r="B38" s="33" t="s">
        <v>99</v>
      </c>
      <c r="C38" s="1" t="s">
        <v>4</v>
      </c>
      <c r="D38" s="1" t="s">
        <v>62</v>
      </c>
      <c r="E38" s="7">
        <v>0</v>
      </c>
      <c r="F38" s="7">
        <v>270000</v>
      </c>
      <c r="G38" s="7">
        <v>0</v>
      </c>
      <c r="H38" s="1" t="s">
        <v>10</v>
      </c>
      <c r="I38" s="3" t="s">
        <v>59</v>
      </c>
      <c r="J38" s="4"/>
    </row>
    <row r="39" spans="1:10" ht="62.25" customHeight="1" x14ac:dyDescent="0.25">
      <c r="A39" s="1">
        <v>6</v>
      </c>
      <c r="B39" s="33" t="s">
        <v>60</v>
      </c>
      <c r="C39" s="1" t="s">
        <v>61</v>
      </c>
      <c r="D39" s="1" t="s">
        <v>62</v>
      </c>
      <c r="E39" s="7">
        <v>48000</v>
      </c>
      <c r="F39" s="7">
        <v>50000</v>
      </c>
      <c r="G39" s="7">
        <v>53000</v>
      </c>
      <c r="H39" s="1" t="s">
        <v>10</v>
      </c>
      <c r="I39" s="3" t="s">
        <v>63</v>
      </c>
      <c r="J39" s="4"/>
    </row>
    <row r="40" spans="1:10" ht="62.25" customHeight="1" x14ac:dyDescent="0.25">
      <c r="A40" s="1">
        <v>7</v>
      </c>
      <c r="B40" s="33" t="s">
        <v>103</v>
      </c>
      <c r="C40" s="1" t="s">
        <v>104</v>
      </c>
      <c r="D40" s="1" t="s">
        <v>62</v>
      </c>
      <c r="E40" s="7">
        <v>0</v>
      </c>
      <c r="F40" s="7">
        <v>200000</v>
      </c>
      <c r="G40" s="7">
        <v>300000</v>
      </c>
      <c r="H40" s="1" t="s">
        <v>10</v>
      </c>
      <c r="I40" s="3" t="s">
        <v>63</v>
      </c>
      <c r="J40" s="4"/>
    </row>
    <row r="41" spans="1:10" ht="250.5" customHeight="1" x14ac:dyDescent="0.25">
      <c r="A41" s="1">
        <v>8</v>
      </c>
      <c r="B41" s="33" t="s">
        <v>100</v>
      </c>
      <c r="C41" s="1" t="s">
        <v>95</v>
      </c>
      <c r="D41" s="1" t="s">
        <v>62</v>
      </c>
      <c r="E41" s="7">
        <v>50000</v>
      </c>
      <c r="F41" s="7">
        <v>0</v>
      </c>
      <c r="G41" s="7">
        <v>0</v>
      </c>
      <c r="H41" s="1" t="s">
        <v>10</v>
      </c>
      <c r="I41" s="3" t="s">
        <v>96</v>
      </c>
      <c r="J41" s="4"/>
    </row>
    <row r="42" spans="1:10" ht="62.25" customHeight="1" x14ac:dyDescent="0.25">
      <c r="A42" s="1">
        <v>9</v>
      </c>
      <c r="B42" s="33" t="s">
        <v>98</v>
      </c>
      <c r="C42" s="1" t="s">
        <v>97</v>
      </c>
      <c r="D42" s="1" t="s">
        <v>62</v>
      </c>
      <c r="E42" s="7">
        <v>15000</v>
      </c>
      <c r="F42" s="7">
        <v>17500</v>
      </c>
      <c r="G42" s="7">
        <v>20000</v>
      </c>
      <c r="H42" s="1" t="s">
        <v>10</v>
      </c>
      <c r="I42" s="3" t="s">
        <v>105</v>
      </c>
      <c r="J42" s="4"/>
    </row>
    <row r="43" spans="1:10" ht="102" customHeight="1" x14ac:dyDescent="0.25">
      <c r="A43" s="1">
        <v>10</v>
      </c>
      <c r="B43" s="33" t="s">
        <v>116</v>
      </c>
      <c r="C43" s="1" t="s">
        <v>61</v>
      </c>
      <c r="D43" s="1" t="s">
        <v>62</v>
      </c>
      <c r="E43" s="7">
        <v>560000</v>
      </c>
      <c r="F43" s="7">
        <v>560000</v>
      </c>
      <c r="G43" s="7"/>
      <c r="H43" s="1"/>
      <c r="I43" s="3" t="s">
        <v>117</v>
      </c>
      <c r="J43" s="4"/>
    </row>
    <row r="44" spans="1:10" ht="76.5" customHeight="1" x14ac:dyDescent="0.25">
      <c r="A44" s="1">
        <v>11</v>
      </c>
      <c r="B44" s="33" t="s">
        <v>120</v>
      </c>
      <c r="C44" s="1" t="s">
        <v>104</v>
      </c>
      <c r="D44" s="1" t="s">
        <v>119</v>
      </c>
      <c r="E44" s="7">
        <v>217000</v>
      </c>
      <c r="F44" s="7"/>
      <c r="G44" s="7"/>
      <c r="H44" s="1"/>
      <c r="I44" s="3" t="s">
        <v>63</v>
      </c>
    </row>
    <row r="45" spans="1:10" s="5" customFormat="1" ht="27.75" customHeight="1" x14ac:dyDescent="0.25">
      <c r="A45" s="30" t="s">
        <v>3</v>
      </c>
      <c r="B45" s="30"/>
      <c r="C45" s="26"/>
      <c r="D45" s="26"/>
      <c r="E45" s="17">
        <f>SUM(E34:E44)</f>
        <v>1511822</v>
      </c>
      <c r="F45" s="17">
        <f>SUM(F34:F43)</f>
        <v>1730578</v>
      </c>
      <c r="G45" s="17">
        <f>SUM(G34:G42)</f>
        <v>1026939</v>
      </c>
      <c r="H45" s="26"/>
      <c r="I45" s="26"/>
      <c r="J45" s="4"/>
    </row>
    <row r="46" spans="1:10" s="5" customFormat="1" ht="25.5" customHeight="1" x14ac:dyDescent="0.25">
      <c r="A46" s="31" t="s">
        <v>124</v>
      </c>
      <c r="B46" s="31"/>
      <c r="C46" s="31"/>
      <c r="D46" s="31"/>
      <c r="E46" s="31"/>
      <c r="F46" s="31"/>
      <c r="G46" s="31"/>
      <c r="H46" s="31"/>
      <c r="I46" s="31"/>
      <c r="J46" s="4"/>
    </row>
    <row r="47" spans="1:10" s="5" customFormat="1" ht="109.5" customHeight="1" x14ac:dyDescent="0.25">
      <c r="A47" s="1">
        <v>1</v>
      </c>
      <c r="B47" s="33" t="s">
        <v>31</v>
      </c>
      <c r="C47" s="1" t="s">
        <v>4</v>
      </c>
      <c r="D47" s="1" t="s">
        <v>13</v>
      </c>
      <c r="E47" s="7">
        <v>200000</v>
      </c>
      <c r="F47" s="7">
        <v>210000</v>
      </c>
      <c r="G47" s="7">
        <v>220000</v>
      </c>
      <c r="H47" s="1" t="s">
        <v>10</v>
      </c>
      <c r="I47" s="3" t="s">
        <v>6</v>
      </c>
      <c r="J47" s="4"/>
    </row>
    <row r="48" spans="1:10" s="5" customFormat="1" ht="108" customHeight="1" x14ac:dyDescent="0.25">
      <c r="A48" s="1">
        <v>2</v>
      </c>
      <c r="B48" s="33" t="s">
        <v>113</v>
      </c>
      <c r="C48" s="1" t="s">
        <v>33</v>
      </c>
      <c r="D48" s="1" t="s">
        <v>27</v>
      </c>
      <c r="E48" s="7">
        <v>46000</v>
      </c>
      <c r="F48" s="6"/>
      <c r="G48" s="6"/>
      <c r="H48" s="1" t="s">
        <v>10</v>
      </c>
      <c r="I48" s="3" t="s">
        <v>6</v>
      </c>
      <c r="J48" s="4"/>
    </row>
    <row r="49" spans="1:10" s="5" customFormat="1" ht="60.75" customHeight="1" x14ac:dyDescent="0.25">
      <c r="A49" s="1">
        <v>3</v>
      </c>
      <c r="B49" s="33" t="s">
        <v>57</v>
      </c>
      <c r="C49" s="1" t="s">
        <v>33</v>
      </c>
      <c r="D49" s="1" t="s">
        <v>30</v>
      </c>
      <c r="E49" s="7">
        <v>10000</v>
      </c>
      <c r="F49" s="6"/>
      <c r="G49" s="6"/>
      <c r="H49" s="1" t="s">
        <v>10</v>
      </c>
      <c r="I49" s="3" t="s">
        <v>6</v>
      </c>
      <c r="J49" s="4"/>
    </row>
    <row r="50" spans="1:10" s="5" customFormat="1" ht="70.5" customHeight="1" x14ac:dyDescent="0.25">
      <c r="A50" s="1">
        <v>4</v>
      </c>
      <c r="B50" s="33" t="s">
        <v>108</v>
      </c>
      <c r="C50" s="1" t="s">
        <v>4</v>
      </c>
      <c r="D50" s="1" t="s">
        <v>109</v>
      </c>
      <c r="E50" s="7">
        <v>50000</v>
      </c>
      <c r="F50" s="7">
        <v>50000</v>
      </c>
      <c r="G50" s="7">
        <v>50000</v>
      </c>
      <c r="H50" s="1" t="s">
        <v>10</v>
      </c>
      <c r="I50" s="3" t="s">
        <v>6</v>
      </c>
      <c r="J50" s="4"/>
    </row>
    <row r="51" spans="1:10" s="5" customFormat="1" ht="60.75" customHeight="1" x14ac:dyDescent="0.25">
      <c r="A51" s="1">
        <v>5</v>
      </c>
      <c r="B51" s="33" t="s">
        <v>111</v>
      </c>
      <c r="C51" s="1" t="s">
        <v>4</v>
      </c>
      <c r="D51" s="1" t="s">
        <v>109</v>
      </c>
      <c r="E51" s="7">
        <v>15000</v>
      </c>
      <c r="F51" s="7">
        <v>15000</v>
      </c>
      <c r="G51" s="7">
        <v>15000</v>
      </c>
      <c r="H51" s="1" t="s">
        <v>10</v>
      </c>
      <c r="I51" s="3" t="s">
        <v>6</v>
      </c>
      <c r="J51" s="4"/>
    </row>
    <row r="52" spans="1:10" s="5" customFormat="1" ht="60.75" customHeight="1" x14ac:dyDescent="0.25">
      <c r="A52" s="1">
        <v>6</v>
      </c>
      <c r="B52" s="33" t="s">
        <v>93</v>
      </c>
      <c r="C52" s="1" t="s">
        <v>4</v>
      </c>
      <c r="D52" s="1" t="s">
        <v>27</v>
      </c>
      <c r="E52" s="7"/>
      <c r="F52" s="7">
        <v>18000</v>
      </c>
      <c r="G52" s="7"/>
      <c r="H52" s="1" t="s">
        <v>10</v>
      </c>
      <c r="I52" s="3" t="s">
        <v>6</v>
      </c>
      <c r="J52" s="4"/>
    </row>
    <row r="53" spans="1:10" s="5" customFormat="1" ht="60.75" customHeight="1" x14ac:dyDescent="0.25">
      <c r="A53" s="1">
        <v>7</v>
      </c>
      <c r="B53" s="33" t="s">
        <v>106</v>
      </c>
      <c r="C53" s="1" t="s">
        <v>4</v>
      </c>
      <c r="D53" s="1" t="s">
        <v>27</v>
      </c>
      <c r="E53" s="34"/>
      <c r="F53" s="7" t="s">
        <v>107</v>
      </c>
      <c r="G53" s="7">
        <v>5000</v>
      </c>
      <c r="H53" s="1" t="s">
        <v>110</v>
      </c>
      <c r="I53" s="3" t="s">
        <v>6</v>
      </c>
      <c r="J53" s="4"/>
    </row>
    <row r="54" spans="1:10" ht="26.25" customHeight="1" x14ac:dyDescent="0.25">
      <c r="A54" s="30" t="s">
        <v>3</v>
      </c>
      <c r="B54" s="30"/>
      <c r="C54" s="26"/>
      <c r="D54" s="26"/>
      <c r="E54" s="17">
        <f>SUM(E47:E53)</f>
        <v>321000</v>
      </c>
      <c r="F54" s="17">
        <f>SUM(F47:F53)</f>
        <v>293000</v>
      </c>
      <c r="G54" s="17">
        <f>SUM(G47:G53)</f>
        <v>290000</v>
      </c>
      <c r="H54" s="26"/>
      <c r="I54" s="26"/>
      <c r="J54" s="4"/>
    </row>
    <row r="55" spans="1:10" ht="26.25" customHeight="1" x14ac:dyDescent="0.25">
      <c r="A55" s="31" t="s">
        <v>125</v>
      </c>
      <c r="B55" s="31"/>
      <c r="C55" s="31"/>
      <c r="D55" s="31"/>
      <c r="E55" s="31"/>
      <c r="F55" s="31"/>
      <c r="G55" s="31"/>
      <c r="H55" s="31"/>
      <c r="I55" s="31"/>
      <c r="J55" s="4"/>
    </row>
    <row r="56" spans="1:10" ht="56.25" x14ac:dyDescent="0.25">
      <c r="A56" s="1">
        <v>1</v>
      </c>
      <c r="B56" s="33" t="s">
        <v>69</v>
      </c>
      <c r="C56" s="1" t="s">
        <v>4</v>
      </c>
      <c r="D56" s="1" t="s">
        <v>70</v>
      </c>
      <c r="E56" s="6">
        <v>21000</v>
      </c>
      <c r="F56" s="6">
        <v>21000</v>
      </c>
      <c r="G56" s="6">
        <v>21000</v>
      </c>
      <c r="H56" s="1" t="s">
        <v>10</v>
      </c>
      <c r="I56" s="3" t="s">
        <v>28</v>
      </c>
      <c r="J56" s="4"/>
    </row>
    <row r="57" spans="1:10" ht="56.25" x14ac:dyDescent="0.25">
      <c r="A57" s="1">
        <v>2</v>
      </c>
      <c r="B57" s="33" t="s">
        <v>71</v>
      </c>
      <c r="C57" s="1" t="s">
        <v>4</v>
      </c>
      <c r="D57" s="1" t="s">
        <v>72</v>
      </c>
      <c r="E57" s="6">
        <v>14000</v>
      </c>
      <c r="F57" s="6">
        <v>14000</v>
      </c>
      <c r="G57" s="6">
        <v>14000</v>
      </c>
      <c r="H57" s="1" t="s">
        <v>10</v>
      </c>
      <c r="I57" s="3" t="s">
        <v>28</v>
      </c>
      <c r="J57" s="4"/>
    </row>
    <row r="58" spans="1:10" ht="56.25" x14ac:dyDescent="0.25">
      <c r="A58" s="1">
        <v>3</v>
      </c>
      <c r="B58" s="33" t="s">
        <v>73</v>
      </c>
      <c r="C58" s="1" t="s">
        <v>4</v>
      </c>
      <c r="D58" s="1" t="s">
        <v>74</v>
      </c>
      <c r="E58" s="6">
        <v>14000</v>
      </c>
      <c r="F58" s="6">
        <v>14000</v>
      </c>
      <c r="G58" s="6">
        <v>14000</v>
      </c>
      <c r="H58" s="1" t="s">
        <v>10</v>
      </c>
      <c r="I58" s="3" t="s">
        <v>28</v>
      </c>
      <c r="J58" s="4"/>
    </row>
    <row r="59" spans="1:10" ht="56.25" x14ac:dyDescent="0.25">
      <c r="A59" s="1">
        <v>4</v>
      </c>
      <c r="B59" s="33" t="s">
        <v>75</v>
      </c>
      <c r="C59" s="1" t="s">
        <v>4</v>
      </c>
      <c r="D59" s="1" t="s">
        <v>76</v>
      </c>
      <c r="E59" s="6">
        <v>14000</v>
      </c>
      <c r="F59" s="6">
        <v>14000</v>
      </c>
      <c r="G59" s="6">
        <v>14000</v>
      </c>
      <c r="H59" s="1" t="s">
        <v>10</v>
      </c>
      <c r="I59" s="3" t="s">
        <v>28</v>
      </c>
      <c r="J59" s="4"/>
    </row>
    <row r="60" spans="1:10" ht="56.25" x14ac:dyDescent="0.25">
      <c r="A60" s="1">
        <v>5</v>
      </c>
      <c r="B60" s="33" t="s">
        <v>77</v>
      </c>
      <c r="C60" s="1" t="s">
        <v>4</v>
      </c>
      <c r="D60" s="1" t="s">
        <v>29</v>
      </c>
      <c r="E60" s="6">
        <v>14000</v>
      </c>
      <c r="F60" s="6">
        <v>14000</v>
      </c>
      <c r="G60" s="6">
        <v>14000</v>
      </c>
      <c r="H60" s="1" t="s">
        <v>10</v>
      </c>
      <c r="I60" s="3" t="s">
        <v>28</v>
      </c>
      <c r="J60" s="4"/>
    </row>
    <row r="61" spans="1:10" ht="56.25" x14ac:dyDescent="0.25">
      <c r="A61" s="1">
        <v>6</v>
      </c>
      <c r="B61" s="33" t="s">
        <v>78</v>
      </c>
      <c r="C61" s="1" t="s">
        <v>4</v>
      </c>
      <c r="D61" s="1" t="s">
        <v>32</v>
      </c>
      <c r="E61" s="6">
        <v>21000</v>
      </c>
      <c r="F61" s="6">
        <v>21000</v>
      </c>
      <c r="G61" s="6">
        <v>21000</v>
      </c>
      <c r="H61" s="1" t="s">
        <v>10</v>
      </c>
      <c r="I61" s="3" t="s">
        <v>28</v>
      </c>
      <c r="J61" s="4"/>
    </row>
    <row r="62" spans="1:10" ht="56.25" x14ac:dyDescent="0.25">
      <c r="A62" s="1">
        <v>7</v>
      </c>
      <c r="B62" s="33" t="s">
        <v>79</v>
      </c>
      <c r="C62" s="1" t="s">
        <v>4</v>
      </c>
      <c r="D62" s="1" t="s">
        <v>30</v>
      </c>
      <c r="E62" s="6">
        <v>21000</v>
      </c>
      <c r="F62" s="6">
        <v>21000</v>
      </c>
      <c r="G62" s="6">
        <v>21000</v>
      </c>
      <c r="H62" s="1" t="s">
        <v>10</v>
      </c>
      <c r="I62" s="3" t="s">
        <v>28</v>
      </c>
      <c r="J62" s="4"/>
    </row>
    <row r="63" spans="1:10" ht="56.25" x14ac:dyDescent="0.25">
      <c r="A63" s="1">
        <v>8</v>
      </c>
      <c r="B63" s="33" t="s">
        <v>80</v>
      </c>
      <c r="C63" s="1" t="s">
        <v>4</v>
      </c>
      <c r="D63" s="1" t="s">
        <v>81</v>
      </c>
      <c r="E63" s="6">
        <v>14000</v>
      </c>
      <c r="F63" s="6">
        <v>14000</v>
      </c>
      <c r="G63" s="6">
        <v>14000</v>
      </c>
      <c r="H63" s="1" t="s">
        <v>10</v>
      </c>
      <c r="I63" s="3" t="s">
        <v>28</v>
      </c>
      <c r="J63" s="4"/>
    </row>
    <row r="64" spans="1:10" ht="56.25" x14ac:dyDescent="0.25">
      <c r="A64" s="1">
        <v>9</v>
      </c>
      <c r="B64" s="33" t="s">
        <v>82</v>
      </c>
      <c r="C64" s="1" t="s">
        <v>4</v>
      </c>
      <c r="D64" s="1" t="s">
        <v>83</v>
      </c>
      <c r="E64" s="6">
        <v>28000</v>
      </c>
      <c r="F64" s="6">
        <v>28000</v>
      </c>
      <c r="G64" s="6">
        <v>28000</v>
      </c>
      <c r="H64" s="1" t="s">
        <v>10</v>
      </c>
      <c r="I64" s="3" t="s">
        <v>28</v>
      </c>
      <c r="J64" s="4"/>
    </row>
    <row r="65" spans="1:10" ht="56.25" x14ac:dyDescent="0.25">
      <c r="A65" s="1">
        <v>10</v>
      </c>
      <c r="B65" s="33" t="s">
        <v>84</v>
      </c>
      <c r="C65" s="1" t="s">
        <v>4</v>
      </c>
      <c r="D65" s="1" t="s">
        <v>85</v>
      </c>
      <c r="E65" s="6">
        <v>21000</v>
      </c>
      <c r="F65" s="6">
        <v>21000</v>
      </c>
      <c r="G65" s="6">
        <v>21000</v>
      </c>
      <c r="H65" s="1" t="s">
        <v>10</v>
      </c>
      <c r="I65" s="3" t="s">
        <v>28</v>
      </c>
      <c r="J65" s="4"/>
    </row>
    <row r="66" spans="1:10" ht="56.25" x14ac:dyDescent="0.25">
      <c r="A66" s="1">
        <v>11</v>
      </c>
      <c r="B66" s="33" t="s">
        <v>86</v>
      </c>
      <c r="C66" s="1" t="s">
        <v>4</v>
      </c>
      <c r="D66" s="1" t="s">
        <v>87</v>
      </c>
      <c r="E66" s="6">
        <v>14000</v>
      </c>
      <c r="F66" s="6">
        <v>14000</v>
      </c>
      <c r="G66" s="6">
        <v>14000</v>
      </c>
      <c r="H66" s="1" t="s">
        <v>10</v>
      </c>
      <c r="I66" s="3" t="s">
        <v>28</v>
      </c>
      <c r="J66" s="4"/>
    </row>
    <row r="67" spans="1:10" ht="56.25" x14ac:dyDescent="0.25">
      <c r="A67" s="1">
        <v>12</v>
      </c>
      <c r="B67" s="33" t="s">
        <v>88</v>
      </c>
      <c r="C67" s="1" t="s">
        <v>4</v>
      </c>
      <c r="D67" s="1" t="s">
        <v>89</v>
      </c>
      <c r="E67" s="6">
        <v>14000</v>
      </c>
      <c r="F67" s="6">
        <v>14000</v>
      </c>
      <c r="G67" s="6">
        <v>14000</v>
      </c>
      <c r="H67" s="1" t="s">
        <v>10</v>
      </c>
      <c r="I67" s="3" t="s">
        <v>28</v>
      </c>
      <c r="J67" s="4"/>
    </row>
    <row r="68" spans="1:10" ht="56.25" x14ac:dyDescent="0.25">
      <c r="A68" s="1">
        <v>13</v>
      </c>
      <c r="B68" s="33" t="s">
        <v>90</v>
      </c>
      <c r="C68" s="1" t="s">
        <v>4</v>
      </c>
      <c r="D68" s="1" t="s">
        <v>91</v>
      </c>
      <c r="E68" s="6">
        <v>21000</v>
      </c>
      <c r="F68" s="6">
        <v>21000</v>
      </c>
      <c r="G68" s="6">
        <v>21000</v>
      </c>
      <c r="H68" s="1" t="s">
        <v>10</v>
      </c>
      <c r="I68" s="3" t="s">
        <v>28</v>
      </c>
      <c r="J68" s="4"/>
    </row>
    <row r="69" spans="1:10" ht="18.75" x14ac:dyDescent="0.25">
      <c r="A69" s="30" t="s">
        <v>3</v>
      </c>
      <c r="B69" s="30"/>
      <c r="C69" s="26"/>
      <c r="D69" s="26"/>
      <c r="E69" s="17">
        <f>SUM(E56:E68)</f>
        <v>231000</v>
      </c>
      <c r="F69" s="17">
        <f t="shared" ref="F69:G69" si="5">SUM(F56:F68)</f>
        <v>231000</v>
      </c>
      <c r="G69" s="17">
        <f t="shared" si="5"/>
        <v>231000</v>
      </c>
      <c r="H69" s="26"/>
      <c r="I69" s="26"/>
      <c r="J69" s="4"/>
    </row>
    <row r="70" spans="1:10" s="5" customFormat="1" ht="24" customHeight="1" x14ac:dyDescent="0.25">
      <c r="A70" s="28" t="s">
        <v>68</v>
      </c>
      <c r="B70" s="29"/>
      <c r="C70" s="29"/>
      <c r="D70" s="29"/>
      <c r="E70" s="29"/>
      <c r="F70" s="29"/>
      <c r="G70" s="29"/>
      <c r="H70" s="29"/>
      <c r="I70" s="29"/>
      <c r="J70" s="4"/>
    </row>
    <row r="71" spans="1:10" s="16" customFormat="1" ht="24" customHeight="1" x14ac:dyDescent="0.25">
      <c r="A71" s="20">
        <v>1</v>
      </c>
      <c r="B71" s="3"/>
      <c r="C71" s="1"/>
      <c r="D71" s="1"/>
      <c r="E71" s="6"/>
      <c r="F71" s="21"/>
      <c r="G71" s="21"/>
      <c r="H71" s="1"/>
      <c r="I71" s="3"/>
      <c r="J71" s="4"/>
    </row>
    <row r="72" spans="1:10" s="16" customFormat="1" ht="24" customHeight="1" x14ac:dyDescent="0.25">
      <c r="A72" s="1">
        <v>2</v>
      </c>
      <c r="B72" s="3"/>
      <c r="C72" s="1"/>
      <c r="D72" s="1"/>
      <c r="E72" s="6"/>
      <c r="F72" s="21"/>
      <c r="G72" s="21"/>
      <c r="H72" s="1"/>
      <c r="I72" s="3"/>
      <c r="J72" s="4"/>
    </row>
    <row r="73" spans="1:10" s="5" customFormat="1" ht="24" customHeight="1" x14ac:dyDescent="0.25">
      <c r="A73" s="30" t="s">
        <v>3</v>
      </c>
      <c r="B73" s="30"/>
      <c r="C73" s="26"/>
      <c r="D73" s="26"/>
      <c r="E73" s="27">
        <f>SUM(E71:E72)</f>
        <v>0</v>
      </c>
      <c r="F73" s="27">
        <f t="shared" ref="F73" si="6">SUM(F71:F72)</f>
        <v>0</v>
      </c>
      <c r="G73" s="27">
        <f t="shared" ref="G73" si="7">SUM(G71:G72)</f>
        <v>0</v>
      </c>
      <c r="H73" s="26"/>
      <c r="I73" s="26"/>
      <c r="J73" s="4"/>
    </row>
    <row r="74" spans="1:10" ht="24" customHeight="1" x14ac:dyDescent="0.25">
      <c r="A74" s="31" t="s">
        <v>126</v>
      </c>
      <c r="B74" s="31"/>
      <c r="C74" s="31"/>
      <c r="D74" s="31"/>
      <c r="E74" s="31"/>
      <c r="F74" s="31"/>
      <c r="G74" s="31"/>
      <c r="H74" s="31"/>
      <c r="I74" s="31"/>
      <c r="J74" s="4"/>
    </row>
    <row r="75" spans="1:10" ht="77.25" customHeight="1" x14ac:dyDescent="0.25">
      <c r="A75" s="1">
        <v>1</v>
      </c>
      <c r="B75" s="35" t="s">
        <v>12</v>
      </c>
      <c r="C75" s="6" t="s">
        <v>17</v>
      </c>
      <c r="D75" s="6" t="s">
        <v>5</v>
      </c>
      <c r="E75" s="36">
        <v>2500</v>
      </c>
      <c r="F75" s="36">
        <v>3000</v>
      </c>
      <c r="G75" s="36">
        <v>3500</v>
      </c>
      <c r="H75" s="6" t="s">
        <v>10</v>
      </c>
      <c r="I75" s="3" t="s">
        <v>15</v>
      </c>
      <c r="J75" s="4"/>
    </row>
    <row r="76" spans="1:10" ht="279.75" customHeight="1" x14ac:dyDescent="0.25">
      <c r="A76" s="1">
        <v>2</v>
      </c>
      <c r="B76" s="32" t="s">
        <v>102</v>
      </c>
      <c r="C76" s="6" t="s">
        <v>4</v>
      </c>
      <c r="D76" s="6" t="s">
        <v>5</v>
      </c>
      <c r="E76" s="36">
        <v>7000</v>
      </c>
      <c r="F76" s="36">
        <v>7000</v>
      </c>
      <c r="G76" s="36">
        <v>7000</v>
      </c>
      <c r="H76" s="6" t="s">
        <v>10</v>
      </c>
      <c r="I76" s="3" t="s">
        <v>122</v>
      </c>
      <c r="J76" s="4"/>
    </row>
    <row r="77" spans="1:10" ht="26.25" customHeight="1" x14ac:dyDescent="0.25">
      <c r="A77" s="37" t="s">
        <v>3</v>
      </c>
      <c r="B77" s="37"/>
      <c r="C77" s="26"/>
      <c r="D77" s="26"/>
      <c r="E77" s="38">
        <f>SUM(E75:E76)</f>
        <v>9500</v>
      </c>
      <c r="F77" s="38">
        <f t="shared" ref="F77:G77" si="8">SUM(F75:F76)</f>
        <v>10000</v>
      </c>
      <c r="G77" s="38">
        <f t="shared" si="8"/>
        <v>10500</v>
      </c>
      <c r="H77" s="17"/>
      <c r="I77" s="1"/>
      <c r="J77" s="4"/>
    </row>
    <row r="78" spans="1:10" ht="29.25" customHeight="1" x14ac:dyDescent="0.25">
      <c r="A78" s="39" t="s">
        <v>121</v>
      </c>
      <c r="B78" s="39"/>
      <c r="C78" s="40"/>
      <c r="D78" s="41"/>
      <c r="E78" s="38">
        <f>E14+E20+E24+E28+E32+E45+E54+E69+E73+E77</f>
        <v>2594542</v>
      </c>
      <c r="F78" s="38">
        <f>F14+F20+F24+F28+F32+F45+F54+F69+F73+F77</f>
        <v>2615798</v>
      </c>
      <c r="G78" s="38">
        <f>G14+G20+G24+G28+G32+G45+G54+G69+G73+G77</f>
        <v>2351493</v>
      </c>
      <c r="H78" s="41"/>
      <c r="I78" s="40"/>
      <c r="J78" s="4"/>
    </row>
    <row r="79" spans="1:10" ht="29.25" customHeight="1" x14ac:dyDescent="0.25">
      <c r="A79" s="42"/>
      <c r="B79" s="42"/>
      <c r="C79" s="43"/>
      <c r="D79" s="44"/>
      <c r="E79" s="45"/>
      <c r="F79" s="45"/>
      <c r="G79" s="45"/>
      <c r="H79" s="44"/>
      <c r="I79" s="43"/>
      <c r="J79" s="4"/>
    </row>
    <row r="80" spans="1:10" ht="29.25" customHeight="1" x14ac:dyDescent="0.25">
      <c r="A80" s="42"/>
      <c r="B80" s="46" t="s">
        <v>21</v>
      </c>
      <c r="C80" s="43"/>
      <c r="D80" s="44"/>
      <c r="E80" s="45"/>
      <c r="J80" s="4"/>
    </row>
    <row r="81" spans="1:10" ht="29.25" customHeight="1" x14ac:dyDescent="0.25">
      <c r="A81" s="42"/>
      <c r="B81" s="10" t="s">
        <v>20</v>
      </c>
      <c r="C81" s="43"/>
      <c r="D81" s="44"/>
      <c r="E81" s="45"/>
      <c r="J81" s="4"/>
    </row>
    <row r="82" spans="1:10" ht="29.25" customHeight="1" x14ac:dyDescent="0.25">
      <c r="A82" s="42"/>
      <c r="B82" s="10" t="s">
        <v>25</v>
      </c>
      <c r="C82" s="43"/>
      <c r="D82" s="44"/>
      <c r="E82" s="45"/>
      <c r="J82" s="4"/>
    </row>
    <row r="83" spans="1:10" ht="29.25" customHeight="1" x14ac:dyDescent="0.25">
      <c r="A83" s="42"/>
      <c r="B83" s="10" t="s">
        <v>37</v>
      </c>
      <c r="C83" s="43"/>
      <c r="D83" s="44"/>
      <c r="E83" s="45"/>
      <c r="J83" s="4"/>
    </row>
    <row r="84" spans="1:10" ht="29.25" customHeight="1" x14ac:dyDescent="0.25">
      <c r="A84" s="42"/>
      <c r="B84" s="10" t="s">
        <v>34</v>
      </c>
      <c r="C84" s="43"/>
      <c r="D84" s="44"/>
      <c r="E84" s="45"/>
      <c r="J84" s="4"/>
    </row>
    <row r="85" spans="1:10" x14ac:dyDescent="0.25">
      <c r="D85" s="49"/>
    </row>
  </sheetData>
  <mergeCells count="29">
    <mergeCell ref="B2:I2"/>
    <mergeCell ref="A4:A5"/>
    <mergeCell ref="B4:B5"/>
    <mergeCell ref="C4:C5"/>
    <mergeCell ref="D4:D5"/>
    <mergeCell ref="E4:G4"/>
    <mergeCell ref="H4:H5"/>
    <mergeCell ref="I4:I5"/>
    <mergeCell ref="A77:B77"/>
    <mergeCell ref="A78:B78"/>
    <mergeCell ref="A54:B54"/>
    <mergeCell ref="A45:B45"/>
    <mergeCell ref="A55:I55"/>
    <mergeCell ref="A69:B69"/>
    <mergeCell ref="A46:I46"/>
    <mergeCell ref="A6:I6"/>
    <mergeCell ref="A14:B14"/>
    <mergeCell ref="A74:I74"/>
    <mergeCell ref="A21:I21"/>
    <mergeCell ref="A33:I33"/>
    <mergeCell ref="A15:I15"/>
    <mergeCell ref="A20:B20"/>
    <mergeCell ref="A24:B24"/>
    <mergeCell ref="A25:I25"/>
    <mergeCell ref="A28:B28"/>
    <mergeCell ref="A29:I29"/>
    <mergeCell ref="A32:B32"/>
    <mergeCell ref="A70:I70"/>
    <mergeCell ref="A73:B73"/>
  </mergeCells>
  <printOptions horizontalCentered="1"/>
  <pageMargins left="0.19685039370078741" right="0.19685039370078741" top="0.39370078740157483" bottom="0.19685039370078741" header="0.11811023622047245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</vt:lpstr>
      <vt:lpstr>План!Заголовки_для_печати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 03</cp:lastModifiedBy>
  <cp:lastPrinted>2025-09-30T03:56:56Z</cp:lastPrinted>
  <dcterms:created xsi:type="dcterms:W3CDTF">2021-04-23T09:29:42Z</dcterms:created>
  <dcterms:modified xsi:type="dcterms:W3CDTF">2025-10-06T04:37:43Z</dcterms:modified>
</cp:coreProperties>
</file>