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180"/>
  </bookViews>
  <sheets>
    <sheet name="План" sheetId="24" r:id="rId1"/>
  </sheets>
  <definedNames>
    <definedName name="_xlnm._FilterDatabase" localSheetId="0" hidden="1">План!$D$2:$D$77</definedName>
    <definedName name="_xlnm.Print_Titles" localSheetId="0">План!$4:$5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<sst xmlns="http://schemas.openxmlformats.org/spreadsheetml/2006/main" count="259" uniqueCount="121">
  <si>
    <t>СОЛТҮСТІК ҚАЗАҚСТАН ОБЛЫСЫНЫҢ ҚОРШАҒАН ОРТАНЫ ҚОРҒАУ ЖӨНІНДЕГІ 2026-2028 ЖЫЛДАРҒА АРНАЛҒАН ІС-ШАРАЛАР ЖОСПАРЫ</t>
  </si>
  <si>
    <t>№
р/с</t>
  </si>
  <si>
    <t>Іс-шараның атауы</t>
  </si>
  <si>
    <t>Аяқтау нысаны</t>
  </si>
  <si>
    <t>Орындауға жауаптылар</t>
  </si>
  <si>
    <t>Болжамды шығыстар ( мың теңге)/қосымша көздер (мың теңге)</t>
  </si>
  <si>
    <t>Қаржылан-дыру көздері</t>
  </si>
  <si>
    <t>Іс-шарадан күтілетін экологиялық әсер</t>
  </si>
  <si>
    <t>2026 жыл</t>
  </si>
  <si>
    <t>2027 жыл</t>
  </si>
  <si>
    <t>2028 жыл</t>
  </si>
  <si>
    <t>1. Атмосфералық ауаны қорғау</t>
  </si>
  <si>
    <t>Зертханалық жабдықты сатып алу*</t>
  </si>
  <si>
    <t>Орындалған жұмыстар актісі</t>
  </si>
  <si>
    <t>ТРТПРБ,              ЭД</t>
  </si>
  <si>
    <t xml:space="preserve"> </t>
  </si>
  <si>
    <t>ЖБ</t>
  </si>
  <si>
    <t>Стационарлық және жылжымалы көздерден ластаушы заттардың шығарылуын, су объектілеріне ластаушы заттардың төгілуін, топырақтың ластануын, кең таралған пайдалы қазбаларды заңсыз өндіруді болдырмау</t>
  </si>
  <si>
    <t>Петропавл қаласы үшін шекті жол берілетін шығарындылардың жиынтық томын әзірлеу</t>
  </si>
  <si>
    <t>Рұқсат етілген шекті шығарындылардың бекітілген жиынтық көлемі</t>
  </si>
  <si>
    <t>Петропавл қ. әкімдігі</t>
  </si>
  <si>
    <t>Қоршаған орта сапасын жақсарту</t>
  </si>
  <si>
    <t>Тайынша ауданы Тайынша қаласы үшін шекті жол берілетін шығарындылардың жиынтық томын әзірлеу</t>
  </si>
  <si>
    <t>Тайынша қ. әкімдігі</t>
  </si>
  <si>
    <t>Ғ. Мүсірепов атындағы ауданның Новоишимское ауылы үшін шекті жол берілетін шығарындылардың жиынтық томын әзірлеу</t>
  </si>
  <si>
    <t>Ғ. Мүсірепов атындағы аудан әкімдігі</t>
  </si>
  <si>
    <t>Қызылжар ауданы Бескөл ауылы үшін шекті жол берілетін шығарындылардың жиынтық томын әзірлеу</t>
  </si>
  <si>
    <t>Қызылжар ауданы әкімідгі</t>
  </si>
  <si>
    <t>Айыртау ауданы Саумалкөл ауылы үшін шекті жол берілетін шығарындылардың жиынтық томын әзірлеу</t>
  </si>
  <si>
    <t>Айыртау ауданы әкімдігі</t>
  </si>
  <si>
    <t>Петропавл қаласының экологиялық бекеттерін жаңғырту</t>
  </si>
  <si>
    <t>ТРТПРБ, "Қазгидромет" РМК</t>
  </si>
  <si>
    <t>Барлығы</t>
  </si>
  <si>
    <t>2. Су объектілерін қорғау</t>
  </si>
  <si>
    <t>Су қорғау аймақтары мен белдеулерінің шекараларын заттай шығару (су қорғау белгілерін орнату)</t>
  </si>
  <si>
    <t>ТРТПРБ</t>
  </si>
  <si>
    <t>Аймақтың экологиялық жағдайын жақсарту, су объектілерінің ластануын, бітелуін және сарқылуын болдырмау</t>
  </si>
  <si>
    <t>Шаруашылық пайдалану режимімен су қорғау аймақтары мен су объектілері белдеулерінің жобаларын әзірлеу және белгілеу</t>
  </si>
  <si>
    <t>Облыс әкімдігінің қаулысы</t>
  </si>
  <si>
    <t>Петропавл қаласында ағынды суларды тазартудың толық циклін (механикалық, биологиялық)енгізе отырып, кәріздік тазарту құрылыстарының құрылысын аяқтауға жобалау-сметалық құжаттаманы әзірлеу"</t>
  </si>
  <si>
    <t>Сараптама қорытындысы</t>
  </si>
  <si>
    <t xml:space="preserve">ЭТҮКШБ, Петропавл қ. </t>
  </si>
  <si>
    <t>Экологиялық жағдайды жақсарту, қоршаған ортаның ластануын болдырмау, өмір сүруге қолайлы жағдай жасау</t>
  </si>
  <si>
    <t xml:space="preserve"> Жобалық-сметалық құжаттаманы әзірлеу "Қызылжар су" ЖШС "Биопруд"түбіндегі шөгінділерден сарқынды су жинағышын тазарту</t>
  </si>
  <si>
    <t>3. Жағалау және су экожүйелеріне әсер етуден қорғау</t>
  </si>
  <si>
    <t>4. Жерді қорғау</t>
  </si>
  <si>
    <t>5. Жер қойнауын қорғау</t>
  </si>
  <si>
    <t>6. Жануарлар мен өсімдіктер әлемін қорғау</t>
  </si>
  <si>
    <t>302 мың дана ағаш-бұта тұқымын отырғызумен облыстың елді мекендерін көгалдандыру</t>
  </si>
  <si>
    <t>Ведомстволық есептер</t>
  </si>
  <si>
    <t>Аудан және Петропавл қаласының әкімдіктері, ЭТҮКШБ</t>
  </si>
  <si>
    <t>Елді мекендер аумағындағы жасыл екпелер алаңын ұлғайту; халық үшін қолайлы өмір сүру ортасын құру; өңір аумағындағы экологиялық ахуалды және атмосфералық ауаның сапасын жақсарту</t>
  </si>
  <si>
    <t>Жабайы жануарларды өсімін молайту (биотехникалық іс-шаралар жүргізу, оның ішінде олардың тіршілік әрекеті үшін жем дайындау)</t>
  </si>
  <si>
    <t>Жабайы фаунаны сақтау, қолдау, биоәртүрлілікті сақтау</t>
  </si>
  <si>
    <t>Ормандарды, жануарлар дүниесін күзету және қорғау жөніндегі мекемелерді материалдық-техникалық жарақтандыру</t>
  </si>
  <si>
    <t>Қабылдау-тапсыру актісі</t>
  </si>
  <si>
    <t>Аймақтың биоәртүрлілігін, флорасы мен фаунасын сақтау</t>
  </si>
  <si>
    <t>Қызылжар ауданында бір орман питомнигін ұйымдастыруға және салуға жобалау-сметалық құжаттама әзірлеу</t>
  </si>
  <si>
    <t>Орманмен жабылған аумақты ұлғайту, атмосфералық ауаның сапасын жақсарту</t>
  </si>
  <si>
    <t xml:space="preserve">Бір тұрақты орман питомнигін салу және ұйымдастыру* </t>
  </si>
  <si>
    <t>ТРТПРБ, Мемлекеттік орман иелері</t>
  </si>
  <si>
    <t>Орман өрттерін ерте анықтау жүйелерінің қызметтерін сатып алу (орман күзетшісі)</t>
  </si>
  <si>
    <t>Шарттар</t>
  </si>
  <si>
    <t>Аймақтың ормандарын табиғи өрттерден сақтау</t>
  </si>
  <si>
    <t>Модульдік үлгідегі орман өрт сөндіру станцияларын салу (жылына 2)</t>
  </si>
  <si>
    <t>Енгізу актісі</t>
  </si>
  <si>
    <t>Мемлекеттік орман қорының аумағын "сарықанат жібек көбелегі"ошақтарымен күресу мақсатында химиялық заттармен өңдеу</t>
  </si>
  <si>
    <t>Шарттар, орындалған жұмыстар актілері</t>
  </si>
  <si>
    <t>Биоалуантүрлілікті сақтау, орман зиянкестерінің ошақтарын жою</t>
  </si>
  <si>
    <t>15 мың гектар (жыл сайын 5 мың гектар)алаңда мемлекеттік орман қоры учаскелерінің орман жарамдылығына геоботаникалық зерттеу жүргізу</t>
  </si>
  <si>
    <t>Шарт, есеп</t>
  </si>
  <si>
    <t>Орманмен қамтылған аумақты ұлғайту, атмосфералық ауаның сапасын жақсарту мақсатында отырғызу үшін</t>
  </si>
  <si>
    <t>Ағаш отырғызу материалын сатып алу</t>
  </si>
  <si>
    <t>2 млрд. ағаш отырғызу шеңберінде орман қалпына келтіру жұмыстарын жүргізу үшін орман отырғызу материалымен қамтамасыз ету</t>
  </si>
  <si>
    <t>Қызылжар ауданында бір орман өрт сөндіру станциясын салу</t>
  </si>
  <si>
    <t>7. Қалдықтарды өңдеу</t>
  </si>
  <si>
    <t xml:space="preserve">Ауылдық елді мекендерде стихиялық қоқыс үйінділерін жою және қатты тұрмыстық қалдықтарды орналастыру объектілерін абаттандыру (бұрғылау) </t>
  </si>
  <si>
    <t>Аудан және Петропавл қаласының әкімдіктері</t>
  </si>
  <si>
    <t>Петропавл қаласының ҚТҚ полигонын рекультивациялауға жобалық-сметалық құжаттаманы әзірлеу</t>
  </si>
  <si>
    <t>Қызылжар ауданы Бескөл ауылы үшін қатты тұрмыстық қалдықтар полигонын салуға жобалау-сметалық құжаттаманы әзірлеу</t>
  </si>
  <si>
    <t>Тұрмыстық қатты қалдықтарды бөлек жинау үшін 1500 контейнер сатып алу</t>
  </si>
  <si>
    <t>Петропавл қаласы мен облыс аудандарындағы заңнама талаптарына сәйкес контейнерлік алаңдарды жабдықтау</t>
  </si>
  <si>
    <t>Фандоматтарды сатып алу</t>
  </si>
  <si>
    <t>Құрамында сынап бар қалдықтарды жинауды, сақтауды, тасымалдауды және кәдеге жаратуды ұйымдастыру</t>
  </si>
  <si>
    <t>8. Радиациялық, биологиялық және химиялық қауіпсіздік</t>
  </si>
  <si>
    <t>Айыртау ауданында 9 мал қорымын салу</t>
  </si>
  <si>
    <t>Санитарлық-эпидемиологиялық жағдайды жақсарту, қоршаған ортаның биологиялық ластануын болдырмау</t>
  </si>
  <si>
    <t>Ақжар ауданында 6 мал қорымын салу</t>
  </si>
  <si>
    <t>Ақжар ауданы әкімдігі</t>
  </si>
  <si>
    <t>Аққайың ауданында 6 мал қорымын салу</t>
  </si>
  <si>
    <t>Аққайың ауданы әкімдігі</t>
  </si>
  <si>
    <t>Есіл ауданында 6 мал қорымын салу</t>
  </si>
  <si>
    <t>Есіл ауданы әкімдігі</t>
  </si>
  <si>
    <t>Жамбыл ауданында 6 мал қорымын салу</t>
  </si>
  <si>
    <t>Жамбыл ауданы әкімдігі</t>
  </si>
  <si>
    <t>М. Жұмабаев ауданында 9 мал қорымын салу</t>
  </si>
  <si>
    <t>Мағжан Жұмабаев ауданы әкімдігі</t>
  </si>
  <si>
    <t>Қызылжар ауданында 9 мал қорымын салу</t>
  </si>
  <si>
    <t>Мамлют ауданында 6 мал қорымын салу</t>
  </si>
  <si>
    <t>Мамлют ауданы әкімідігі</t>
  </si>
  <si>
    <t>Ғ. Мүсірепов атындағы ауданда 12 мал қорымының құрылысы</t>
  </si>
  <si>
    <t>Тайынша ауданында 9 мал қорымын салу</t>
  </si>
  <si>
    <t>Тимирязев ауданында 6 мал қорымын салу</t>
  </si>
  <si>
    <t>Тимирязев ауданы әкімдігі</t>
  </si>
  <si>
    <t>Уәлиханов ауданында 6 мал қорымын салу</t>
  </si>
  <si>
    <t>Уәлиханов ауданы әкімдігі</t>
  </si>
  <si>
    <t>Шал ақын ауданында 9 мал қорымын салу</t>
  </si>
  <si>
    <t>Шал ақын ауданы әкімдігі</t>
  </si>
  <si>
    <t>9. Жүйелерді басқару және ең жақсы қауіпсіз технологияларды енгізу</t>
  </si>
  <si>
    <t>10. Ғылыми-зерттеу, іздестіру және басқа да әзірлемелер</t>
  </si>
  <si>
    <t>Мемлекеттік әлеуметтік тапсырыс шеңберінде экологиялық тәрбие және қоршаған ортаны қорғау жөніндегі акциялар мен іс-шараларды өткізу</t>
  </si>
  <si>
    <t>БАҚ-та жариялау</t>
  </si>
  <si>
    <t>Қоршаған ортаға ұқыпты қарауды насихаттау арқылы жастар мен халықты экологиялық тәрбиелеу және ағарту</t>
  </si>
  <si>
    <t>Балық шаруашылығы су айдындарын паспорттау үшін ғылыми зерттеулер әзірлеу</t>
  </si>
  <si>
    <t>Су айдынының физикалық және балық өсіру-биологиялық қасиеттерін анықтау балық шаруашылығын жүргізу мақсатында су айдындарын пайдалану үшін қажет. Балық шаруашылығын жүргізу кезінде су айдынын пайдаланушы жануарлардың тіршілік ету ортасының нашарлауына жол бермеуге және жануарлар дүниесін табиғи қауымдастықтардың тұтастығын бұзуға және жануарларға қатыгездікпен қарауға жол бермейтін халық пен қоршаған орта үшін қауіпсіз тәсілдермен пайдалануға міндетті. Пайдаланылатын жануарлар дүниесі объектілері санының жыл сайынғы есебін жүргізеді және жануарлар дүниесі объектілерінің, оның ішінде сирек кездесетін және Құрып кету қаупі төнген объектілердің қорғалуын және өсімін молайтуды қамтамасыз етеді және олардың санының азаюына жол бермеуге тиіс.</t>
  </si>
  <si>
    <t>БАРЛЫҒЫ:  7 561 833 мың тенге</t>
  </si>
  <si>
    <t>Аббревиатураларды түсіндіру:</t>
  </si>
  <si>
    <t>ТРТПРБ - "СҚО әкімдігінің табиғи ресурстар және табиғат пайдалануды реттеу басқармасы" КММ</t>
  </si>
  <si>
    <t>ЭТҮКШБ - "СҚО әкімдігінің энергетика және тұрғын үй-коммуналдық шаруашылық басқармасы" КММ</t>
  </si>
  <si>
    <t>ЭД - "СҚО бойынша экология департаменті"РММ</t>
  </si>
  <si>
    <t>*Іс-шаралар бюджет тиісті нақтыланғаннан кейін қаржыландырылатын болады</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</si>
</sst>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2" formatCode="_(&quot;$&quot;* #,##0_);_(&quot;$&quot;* \(#,##0\);_(&quot;$&quot;* &quot;-&quot;_);_(@_)"/>
    <numFmt numFmtId="44" formatCode="_(&quot;$&quot;* #,##0.00_);_(&quot;$&quot;* \(#,##0.00\);_(&quot;$&quot;* &quot;-&quot;??_);_(@_)"/>
    <numFmt numFmtId="176" formatCode="_-* #,##0.00\ _₸_-;\-* #,##0.00\ _₸_-;_-* &quot;-&quot;??\ _₸_-;_-@_-"/>
    <numFmt numFmtId="177" formatCode="_ * #,##0_ ;_ * \-#,##0_ ;_ * &quot;-&quot;_ ;_ @_ "/>
    <numFmt numFmtId="178" formatCode="_-* #,##0\ _₸_-;\-* #,##0\ _₸_-;_-* &quot;-&quot;??\ _₸_-;_-@_-"/>
    <numFmt numFmtId="179" formatCode="#,##0_ ;\-#,##0\ "/>
  </numFmts>
  <fonts count="31">
    <font>
      <sz val="11"/>
      <color theme="1"/>
      <name val="Calibri"/>
      <charset val="1"/>
      <scheme val="minor"/>
    </font>
    <font>
      <sz val="11"/>
      <name val="Times New Roman"/>
      <charset val="204"/>
    </font>
    <font>
      <sz val="10"/>
      <name val="Times New Roman"/>
      <charset val="204"/>
    </font>
    <font>
      <sz val="13"/>
      <name val="Times New Roman"/>
      <charset val="204"/>
    </font>
    <font>
      <b/>
      <sz val="12"/>
      <name val="Times New Roman"/>
      <charset val="204"/>
    </font>
    <font>
      <b/>
      <sz val="20"/>
      <name val="Times New Roman"/>
      <charset val="204"/>
    </font>
    <font>
      <b/>
      <sz val="14"/>
      <name val="Times New Roman"/>
      <charset val="204"/>
    </font>
    <font>
      <sz val="14"/>
      <name val="Times New Roman"/>
      <charset val="204"/>
    </font>
    <font>
      <sz val="14"/>
      <color theme="1"/>
      <name val="Times New Roman"/>
      <charset val="204"/>
    </font>
    <font>
      <b/>
      <sz val="12"/>
      <color rgb="FF00B050"/>
      <name val="Times New Roman"/>
      <charset val="204"/>
    </font>
    <font>
      <sz val="12"/>
      <name val="Times New Roman"/>
      <charset val="204"/>
    </font>
    <font>
      <sz val="11"/>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177"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2" borderId="6"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3" borderId="9" applyNumberFormat="0" applyAlignment="0" applyProtection="0">
      <alignment vertical="center"/>
    </xf>
    <xf numFmtId="0" fontId="21" fillId="4" borderId="10" applyNumberFormat="0" applyAlignment="0" applyProtection="0">
      <alignment vertical="center"/>
    </xf>
    <xf numFmtId="0" fontId="22" fillId="4" borderId="9" applyNumberFormat="0" applyAlignment="0" applyProtection="0">
      <alignment vertical="center"/>
    </xf>
    <xf numFmtId="0" fontId="23" fillId="5" borderId="11" applyNumberFormat="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49">
    <xf numFmtId="0" fontId="0" fillId="0" borderId="0" xfId="0"/>
    <xf numFmtId="0" fontId="1" fillId="0" borderId="0" xfId="0" applyFont="1" applyFill="1"/>
    <xf numFmtId="0" fontId="2" fillId="0" borderId="0" xfId="0" applyFont="1" applyFill="1"/>
    <xf numFmtId="0" fontId="3" fillId="0" borderId="0" xfId="0" applyFont="1" applyFill="1"/>
    <xf numFmtId="0" fontId="3" fillId="0" borderId="0" xfId="0" applyFont="1" applyFill="1" applyAlignment="1">
      <alignment horizontal="center"/>
    </xf>
    <xf numFmtId="178" fontId="3" fillId="0" borderId="0" xfId="1" applyNumberFormat="1" applyFont="1" applyFill="1"/>
    <xf numFmtId="0" fontId="3" fillId="0" borderId="0" xfId="0" applyFont="1" applyFill="1" applyAlignment="1">
      <alignment horizontal="center" vertical="center"/>
    </xf>
    <xf numFmtId="0" fontId="4" fillId="0" borderId="0" xfId="0" applyFont="1" applyFill="1" applyAlignment="1">
      <alignment vertical="center"/>
    </xf>
    <xf numFmtId="0" fontId="5" fillId="0" borderId="0" xfId="0" applyFont="1" applyFill="1" applyAlignment="1">
      <alignment horizontal="center" vertical="center"/>
    </xf>
    <xf numFmtId="0" fontId="6" fillId="0" borderId="1" xfId="0" applyFont="1" applyFill="1" applyBorder="1" applyAlignment="1">
      <alignment horizontal="center" vertical="center" wrapText="1"/>
    </xf>
    <xf numFmtId="178" fontId="6" fillId="0" borderId="1" xfId="1" applyNumberFormat="1"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7" fillId="0" borderId="4"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178" fontId="7" fillId="0" borderId="1" xfId="1" applyNumberFormat="1" applyFont="1" applyFill="1" applyBorder="1" applyAlignment="1">
      <alignment horizontal="center" vertical="center" wrapText="1"/>
    </xf>
    <xf numFmtId="179" fontId="7" fillId="0" borderId="1" xfId="1" applyNumberFormat="1" applyFont="1" applyFill="1" applyBorder="1" applyAlignment="1">
      <alignment horizontal="center" vertical="center" wrapText="1"/>
    </xf>
    <xf numFmtId="0" fontId="7" fillId="0" borderId="5" xfId="0" applyFont="1" applyFill="1" applyBorder="1" applyAlignment="1">
      <alignment horizontal="left" vertical="center" wrapText="1"/>
    </xf>
    <xf numFmtId="0" fontId="1" fillId="0" borderId="1" xfId="0" applyFont="1" applyFill="1" applyBorder="1"/>
    <xf numFmtId="0" fontId="6" fillId="0" borderId="2" xfId="0" applyFont="1" applyFill="1" applyBorder="1" applyAlignment="1">
      <alignment horizontal="justify" vertical="center" wrapText="1"/>
    </xf>
    <xf numFmtId="0" fontId="6" fillId="0" borderId="5" xfId="0" applyFont="1" applyFill="1" applyBorder="1" applyAlignment="1">
      <alignment horizontal="justify" vertical="center" wrapText="1"/>
    </xf>
    <xf numFmtId="179" fontId="6" fillId="0" borderId="1" xfId="1" applyNumberFormat="1" applyFont="1" applyFill="1" applyBorder="1" applyAlignment="1">
      <alignment horizontal="center" vertical="center" wrapText="1"/>
    </xf>
    <xf numFmtId="0" fontId="6" fillId="0" borderId="2" xfId="0" applyFont="1" applyFill="1" applyBorder="1" applyAlignment="1">
      <alignment vertical="center" wrapText="1"/>
    </xf>
    <xf numFmtId="0" fontId="6" fillId="0" borderId="3" xfId="0" applyFont="1" applyFill="1" applyBorder="1" applyAlignment="1">
      <alignment vertical="center" wrapText="1"/>
    </xf>
    <xf numFmtId="0" fontId="7" fillId="0" borderId="1" xfId="0" applyFont="1" applyFill="1" applyBorder="1" applyAlignment="1">
      <alignment vertical="center" wrapText="1"/>
    </xf>
    <xf numFmtId="178" fontId="7" fillId="0" borderId="1" xfId="1" applyNumberFormat="1" applyFont="1" applyFill="1" applyBorder="1" applyAlignment="1">
      <alignment vertical="center" wrapText="1"/>
    </xf>
    <xf numFmtId="0" fontId="6" fillId="0" borderId="1" xfId="0" applyFont="1" applyFill="1" applyBorder="1" applyAlignment="1">
      <alignment horizontal="justify" vertical="center" wrapText="1"/>
    </xf>
    <xf numFmtId="0" fontId="6" fillId="0" borderId="1" xfId="0" applyFont="1" applyFill="1" applyBorder="1" applyAlignment="1">
      <alignment vertical="center" wrapText="1"/>
    </xf>
    <xf numFmtId="0" fontId="8" fillId="0" borderId="1" xfId="0" applyFont="1" applyFill="1" applyBorder="1" applyAlignment="1">
      <alignment vertical="center" wrapText="1"/>
    </xf>
    <xf numFmtId="0" fontId="7" fillId="0" borderId="1" xfId="0" applyFont="1" applyFill="1" applyBorder="1" applyAlignment="1">
      <alignment horizontal="justify" vertical="center" wrapText="1"/>
    </xf>
    <xf numFmtId="0" fontId="2" fillId="0" borderId="1" xfId="0" applyFont="1" applyFill="1" applyBorder="1"/>
    <xf numFmtId="178" fontId="4" fillId="0" borderId="0" xfId="0" applyNumberFormat="1" applyFont="1" applyFill="1" applyAlignment="1">
      <alignment horizontal="center" vertical="center"/>
    </xf>
    <xf numFmtId="178" fontId="9" fillId="0" borderId="0" xfId="0" applyNumberFormat="1" applyFont="1" applyFill="1" applyAlignment="1">
      <alignment horizontal="left" vertical="center"/>
    </xf>
    <xf numFmtId="178" fontId="4" fillId="0" borderId="0" xfId="1" applyNumberFormat="1" applyFont="1" applyFill="1" applyAlignment="1">
      <alignment horizontal="center" vertical="center"/>
    </xf>
    <xf numFmtId="0" fontId="10" fillId="0" borderId="0" xfId="0" applyFont="1" applyFill="1"/>
    <xf numFmtId="178" fontId="7" fillId="0" borderId="1" xfId="1" applyNumberFormat="1" applyFont="1" applyFill="1" applyBorder="1" applyAlignment="1">
      <alignment horizontal="left" vertical="center" wrapText="1"/>
    </xf>
    <xf numFmtId="178" fontId="7" fillId="0" borderId="1" xfId="1" applyNumberFormat="1" applyFont="1" applyFill="1" applyBorder="1" applyAlignment="1">
      <alignment horizontal="justify" vertical="center" wrapText="1"/>
    </xf>
    <xf numFmtId="178" fontId="6" fillId="0" borderId="1" xfId="1" applyNumberFormat="1" applyFont="1" applyFill="1" applyBorder="1" applyAlignment="1">
      <alignment horizontal="left" vertical="center" wrapText="1"/>
    </xf>
    <xf numFmtId="178" fontId="6" fillId="0" borderId="1" xfId="1" applyNumberFormat="1" applyFont="1" applyFill="1" applyBorder="1" applyAlignment="1">
      <alignment horizontal="justify" vertical="center" wrapText="1"/>
    </xf>
    <xf numFmtId="0" fontId="6" fillId="0" borderId="1" xfId="0" applyFont="1" applyFill="1" applyBorder="1" applyAlignment="1">
      <alignment horizontal="left" vertical="center"/>
    </xf>
    <xf numFmtId="0" fontId="7" fillId="0" borderId="1" xfId="0" applyFont="1" applyFill="1" applyBorder="1" applyAlignment="1">
      <alignment vertical="center"/>
    </xf>
    <xf numFmtId="0" fontId="7" fillId="0" borderId="1" xfId="0" applyFont="1" applyFill="1" applyBorder="1" applyAlignment="1">
      <alignment horizontal="center" vertical="center"/>
    </xf>
    <xf numFmtId="0" fontId="6" fillId="0" borderId="0" xfId="0" applyFont="1" applyFill="1" applyAlignment="1">
      <alignment horizontal="left" vertical="center"/>
    </xf>
    <xf numFmtId="0" fontId="7" fillId="0" borderId="0" xfId="0" applyFont="1" applyFill="1" applyAlignment="1">
      <alignment vertical="center"/>
    </xf>
    <xf numFmtId="0" fontId="7" fillId="0" borderId="0" xfId="0" applyFont="1" applyFill="1" applyAlignment="1">
      <alignment horizontal="center" vertical="center"/>
    </xf>
    <xf numFmtId="178" fontId="6" fillId="0" borderId="0" xfId="1" applyNumberFormat="1" applyFont="1" applyFill="1" applyBorder="1" applyAlignment="1">
      <alignment horizontal="justify" vertical="center" wrapText="1"/>
    </xf>
    <xf numFmtId="0" fontId="7" fillId="0" borderId="0" xfId="0" applyFont="1" applyFill="1" applyAlignment="1">
      <alignment horizontal="left" vertical="center"/>
    </xf>
    <xf numFmtId="178" fontId="3" fillId="0" borderId="0" xfId="0" applyNumberFormat="1" applyFont="1" applyFill="1" applyAlignment="1">
      <alignment horizontal="center"/>
    </xf>
  </cellXfs>
  <cellStyles count="49">
    <cellStyle name="Обычный" xfId="0" builtinId="0"/>
    <cellStyle name="Запятая" xfId="1" builtinId="3"/>
    <cellStyle name="Денежный" xfId="2" builtinId="4"/>
    <cellStyle name="Процент" xfId="3" builtinId="5"/>
    <cellStyle name="Запятая [0]" xfId="4" builtinId="6"/>
    <cellStyle name="Денежный [0]" xfId="5" builtinId="7"/>
    <cellStyle name="Гиперссылка" xfId="6" builtinId="8"/>
    <cellStyle name="Открывавшаяся гиперссылка" xfId="7" builtinId="9"/>
    <cellStyle name="Примечание" xfId="8" builtinId="10"/>
    <cellStyle name="Предупреждающий текст" xfId="9" builtinId="11"/>
    <cellStyle name="Заголовок" xfId="10" builtinId="15"/>
    <cellStyle name="Пояснительный текст" xfId="11" builtinId="53"/>
    <cellStyle name="Заголовок 1" xfId="12" builtinId="16"/>
    <cellStyle name="Заголовок 2" xfId="13" builtinId="17"/>
    <cellStyle name="Заголовок 3" xfId="14" builtinId="18"/>
    <cellStyle name="Заголовок 4" xfId="15" builtinId="19"/>
    <cellStyle name="Ввод" xfId="16" builtinId="20"/>
    <cellStyle name="Вывод" xfId="17" builtinId="21"/>
    <cellStyle name="Вычисление" xfId="18" builtinId="22"/>
    <cellStyle name="Проверить ячейку" xfId="19" builtinId="23"/>
    <cellStyle name="Связанная ячейка" xfId="20" builtinId="24"/>
    <cellStyle name="Итого" xfId="21" builtinId="25"/>
    <cellStyle name="Хороший" xfId="22" builtinId="26"/>
    <cellStyle name="Плохой" xfId="23" builtinId="27"/>
    <cellStyle name="Нейтральный" xfId="24" builtinId="28"/>
    <cellStyle name="Акцент1" xfId="25" builtinId="29"/>
    <cellStyle name="20% — Акцент1" xfId="26" builtinId="30"/>
    <cellStyle name="40% — Акцент1" xfId="27" builtinId="31"/>
    <cellStyle name="60% — Акцент1" xfId="28" builtinId="32"/>
    <cellStyle name="Акцент2" xfId="29" builtinId="33"/>
    <cellStyle name="20% — Акцент2" xfId="30" builtinId="34"/>
    <cellStyle name="40% — Акцент2" xfId="31" builtinId="35"/>
    <cellStyle name="60% — Акцент2" xfId="32" builtinId="36"/>
    <cellStyle name="Акцент3" xfId="33" builtinId="37"/>
    <cellStyle name="20% — Акцент3" xfId="34" builtinId="38"/>
    <cellStyle name="40% — Акцент3" xfId="35" builtinId="39"/>
    <cellStyle name="60% — Акцент3" xfId="36" builtinId="40"/>
    <cellStyle name="Акцент4" xfId="37" builtinId="41"/>
    <cellStyle name="20% — Акцент4" xfId="38" builtinId="42"/>
    <cellStyle name="40% — Акцент4" xfId="39" builtinId="43"/>
    <cellStyle name="60% — Акцент4" xfId="40" builtinId="44"/>
    <cellStyle name="Акцент5" xfId="41" builtinId="45"/>
    <cellStyle name="20% — Акцент5" xfId="42" builtinId="46"/>
    <cellStyle name="40% — Акцент5" xfId="43" builtinId="47"/>
    <cellStyle name="60% — Акцент5" xfId="44" builtinId="48"/>
    <cellStyle name="Акцент6" xfId="45" builtinId="49"/>
    <cellStyle name="20% — Акцент6" xfId="46" builtinId="50"/>
    <cellStyle name="40% — Акцент6" xfId="47" builtinId="51"/>
    <cellStyle name="60% — Акцент6" xfId="48" builtinId="52"/>
  </cellStyles>
  <tableStyles count="0" defaultTableStyle="TableStyleMedium2" defaultPivotStyle="PivotStyleLight16"/>
  <colors>
    <mruColors>
      <color rgb="00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N85"/>
  <sheetViews>
    <sheetView tabSelected="1" view="pageBreakPreview" zoomScale="60" zoomScaleNormal="60" workbookViewId="0">
      <selection activeCell="I4" sqref="I4:I5"/>
    </sheetView>
  </sheetViews>
  <sheetFormatPr defaultColWidth="9.14285714285714" defaultRowHeight="16.5"/>
  <cols>
    <col min="1" max="1" width="6.57142857142857" style="3" customWidth="1"/>
    <col min="2" max="2" width="69" style="3" customWidth="1"/>
    <col min="3" max="3" width="20" style="3" customWidth="1"/>
    <col min="4" max="4" width="22.1428571428571" style="4" customWidth="1"/>
    <col min="5" max="5" width="18.2857142857143" style="5" customWidth="1"/>
    <col min="6" max="6" width="16.1428571428571" style="5" customWidth="1"/>
    <col min="7" max="7" width="16.5714285714286" style="5" customWidth="1"/>
    <col min="8" max="8" width="16.2857142857143" style="6" customWidth="1"/>
    <col min="9" max="9" width="71.4285714285714" style="2" customWidth="1"/>
    <col min="10" max="10" width="13" style="3" customWidth="1"/>
    <col min="11" max="11" width="16.2857142857143" style="3" customWidth="1"/>
    <col min="12" max="12" width="9.14285714285714" style="3"/>
    <col min="13" max="13" width="13" style="3" customWidth="1"/>
    <col min="14" max="14" width="16.2857142857143" style="3" customWidth="1"/>
    <col min="15" max="16384" width="9.14285714285714" style="3"/>
  </cols>
  <sheetData>
    <row r="2" ht="23.25" customHeight="1" spans="1:14">
      <c r="A2" s="7"/>
      <c r="B2" s="8" t="s">
        <v>0</v>
      </c>
      <c r="C2" s="8"/>
      <c r="D2" s="8"/>
      <c r="E2" s="8"/>
      <c r="F2" s="8"/>
      <c r="G2" s="8"/>
      <c r="H2" s="8"/>
      <c r="I2" s="8"/>
      <c r="K2" s="32"/>
      <c r="M2" s="33"/>
      <c r="N2" s="34"/>
    </row>
    <row r="3" spans="1:14">
      <c r="A3" s="7"/>
      <c r="B3" s="7"/>
      <c r="C3" s="7"/>
      <c r="D3" s="7"/>
      <c r="E3" s="7"/>
      <c r="F3" s="7"/>
      <c r="G3" s="7"/>
      <c r="H3" s="7"/>
      <c r="I3" s="7"/>
      <c r="K3" s="32"/>
      <c r="M3" s="33"/>
      <c r="N3" s="34"/>
    </row>
    <row r="4" s="1" customFormat="1" ht="60" customHeight="1" spans="1:10">
      <c r="A4" s="9" t="s">
        <v>1</v>
      </c>
      <c r="B4" s="9" t="s">
        <v>2</v>
      </c>
      <c r="C4" s="9" t="s">
        <v>3</v>
      </c>
      <c r="D4" s="9" t="s">
        <v>4</v>
      </c>
      <c r="E4" s="10" t="s">
        <v>5</v>
      </c>
      <c r="F4" s="10"/>
      <c r="G4" s="10"/>
      <c r="H4" s="9" t="s">
        <v>6</v>
      </c>
      <c r="I4" s="9" t="s">
        <v>7</v>
      </c>
      <c r="J4" s="35"/>
    </row>
    <row r="5" s="1" customFormat="1" ht="39.75" customHeight="1" spans="1:10">
      <c r="A5" s="9"/>
      <c r="B5" s="9"/>
      <c r="C5" s="9"/>
      <c r="D5" s="9"/>
      <c r="E5" s="10" t="s">
        <v>8</v>
      </c>
      <c r="F5" s="10" t="s">
        <v>9</v>
      </c>
      <c r="G5" s="10" t="s">
        <v>10</v>
      </c>
      <c r="H5" s="9"/>
      <c r="I5" s="9"/>
      <c r="J5" s="35"/>
    </row>
    <row r="6" s="1" customFormat="1" ht="21" customHeight="1" spans="1:10">
      <c r="A6" s="11" t="s">
        <v>11</v>
      </c>
      <c r="B6" s="12"/>
      <c r="C6" s="12"/>
      <c r="D6" s="12"/>
      <c r="E6" s="12"/>
      <c r="F6" s="12"/>
      <c r="G6" s="12"/>
      <c r="H6" s="12"/>
      <c r="I6" s="12"/>
      <c r="J6" s="35"/>
    </row>
    <row r="7" s="1" customFormat="1" ht="110.25" customHeight="1" spans="1:10">
      <c r="A7" s="13">
        <v>1</v>
      </c>
      <c r="B7" s="14" t="s">
        <v>12</v>
      </c>
      <c r="C7" s="15" t="s">
        <v>13</v>
      </c>
      <c r="D7" s="15" t="s">
        <v>14</v>
      </c>
      <c r="E7" s="16" t="s">
        <v>15</v>
      </c>
      <c r="F7" s="17" t="s">
        <v>15</v>
      </c>
      <c r="G7" s="17">
        <v>101674</v>
      </c>
      <c r="H7" s="15" t="s">
        <v>16</v>
      </c>
      <c r="I7" s="14" t="s">
        <v>17</v>
      </c>
      <c r="J7" s="35"/>
    </row>
    <row r="8" s="1" customFormat="1" ht="175.5" customHeight="1" spans="1:10">
      <c r="A8" s="15">
        <v>2</v>
      </c>
      <c r="B8" s="14" t="s">
        <v>18</v>
      </c>
      <c r="C8" s="15" t="s">
        <v>19</v>
      </c>
      <c r="D8" s="15" t="s">
        <v>20</v>
      </c>
      <c r="E8" s="16">
        <v>50000</v>
      </c>
      <c r="F8" s="17"/>
      <c r="G8" s="17"/>
      <c r="H8" s="15" t="s">
        <v>16</v>
      </c>
      <c r="I8" s="14" t="s">
        <v>21</v>
      </c>
      <c r="J8" s="35"/>
    </row>
    <row r="9" s="1" customFormat="1" ht="100.5" customHeight="1" spans="1:10">
      <c r="A9" s="15">
        <v>3</v>
      </c>
      <c r="B9" s="14" t="s">
        <v>22</v>
      </c>
      <c r="C9" s="15" t="s">
        <v>19</v>
      </c>
      <c r="D9" s="15" t="s">
        <v>23</v>
      </c>
      <c r="E9" s="16">
        <v>30000</v>
      </c>
      <c r="F9" s="17"/>
      <c r="G9" s="17"/>
      <c r="H9" s="15" t="s">
        <v>16</v>
      </c>
      <c r="I9" s="14" t="s">
        <v>21</v>
      </c>
      <c r="J9" s="35"/>
    </row>
    <row r="10" s="1" customFormat="1" ht="100.5" customHeight="1" spans="1:10">
      <c r="A10" s="15">
        <v>4</v>
      </c>
      <c r="B10" s="14" t="s">
        <v>24</v>
      </c>
      <c r="C10" s="15" t="s">
        <v>19</v>
      </c>
      <c r="D10" s="15" t="s">
        <v>25</v>
      </c>
      <c r="E10" s="16">
        <v>30000</v>
      </c>
      <c r="F10" s="17"/>
      <c r="G10" s="17"/>
      <c r="H10" s="15" t="s">
        <v>16</v>
      </c>
      <c r="I10" s="14" t="s">
        <v>21</v>
      </c>
      <c r="J10" s="35"/>
    </row>
    <row r="11" s="1" customFormat="1" ht="100.5" customHeight="1" spans="1:10">
      <c r="A11" s="15">
        <v>5</v>
      </c>
      <c r="B11" s="14" t="s">
        <v>26</v>
      </c>
      <c r="C11" s="15" t="s">
        <v>19</v>
      </c>
      <c r="D11" s="15" t="s">
        <v>27</v>
      </c>
      <c r="E11" s="16">
        <v>30000</v>
      </c>
      <c r="F11" s="17"/>
      <c r="G11" s="17"/>
      <c r="H11" s="15" t="s">
        <v>16</v>
      </c>
      <c r="I11" s="14" t="s">
        <v>21</v>
      </c>
      <c r="J11" s="35"/>
    </row>
    <row r="12" s="1" customFormat="1" ht="100.5" customHeight="1" spans="1:10">
      <c r="A12" s="15">
        <v>6</v>
      </c>
      <c r="B12" s="14" t="s">
        <v>28</v>
      </c>
      <c r="C12" s="15" t="s">
        <v>19</v>
      </c>
      <c r="D12" s="15" t="s">
        <v>29</v>
      </c>
      <c r="E12" s="16">
        <v>30000</v>
      </c>
      <c r="F12" s="17"/>
      <c r="G12" s="17"/>
      <c r="H12" s="15" t="s">
        <v>16</v>
      </c>
      <c r="I12" s="14" t="s">
        <v>21</v>
      </c>
      <c r="J12" s="35"/>
    </row>
    <row r="13" s="1" customFormat="1" ht="140.25" customHeight="1" spans="1:10">
      <c r="A13" s="15">
        <v>7</v>
      </c>
      <c r="B13" s="18" t="s">
        <v>30</v>
      </c>
      <c r="C13" s="15" t="s">
        <v>13</v>
      </c>
      <c r="D13" s="15" t="s">
        <v>31</v>
      </c>
      <c r="E13" s="19"/>
      <c r="F13" s="19"/>
      <c r="G13" s="16">
        <v>156380</v>
      </c>
      <c r="H13" s="15" t="s">
        <v>16</v>
      </c>
      <c r="I13" s="14" t="s">
        <v>21</v>
      </c>
      <c r="J13" s="35"/>
    </row>
    <row r="14" s="1" customFormat="1" ht="29.25" customHeight="1" spans="1:10">
      <c r="A14" s="20" t="s">
        <v>32</v>
      </c>
      <c r="B14" s="21"/>
      <c r="C14" s="9"/>
      <c r="D14" s="9"/>
      <c r="E14" s="22">
        <f>SUM(E7:E13)</f>
        <v>170000</v>
      </c>
      <c r="F14" s="22">
        <f>SUM(F7:F13)</f>
        <v>0</v>
      </c>
      <c r="G14" s="22">
        <f>SUM(G7:G13)</f>
        <v>258054</v>
      </c>
      <c r="H14" s="9"/>
      <c r="I14" s="9"/>
      <c r="J14" s="35"/>
    </row>
    <row r="15" s="2" customFormat="1" ht="18.75" customHeight="1" spans="1:10">
      <c r="A15" s="23" t="s">
        <v>33</v>
      </c>
      <c r="B15" s="24"/>
      <c r="C15" s="24"/>
      <c r="D15" s="24"/>
      <c r="E15" s="24"/>
      <c r="F15" s="24"/>
      <c r="G15" s="24"/>
      <c r="H15" s="24"/>
      <c r="I15" s="24"/>
      <c r="J15" s="35"/>
    </row>
    <row r="16" s="2" customFormat="1" ht="209.25" customHeight="1" spans="1:10">
      <c r="A16" s="15">
        <v>1</v>
      </c>
      <c r="B16" s="25" t="s">
        <v>34</v>
      </c>
      <c r="C16" s="15" t="s">
        <v>13</v>
      </c>
      <c r="D16" s="15" t="s">
        <v>35</v>
      </c>
      <c r="E16" s="26">
        <v>18640</v>
      </c>
      <c r="F16" s="26">
        <v>18640</v>
      </c>
      <c r="G16" s="26"/>
      <c r="H16" s="15" t="s">
        <v>16</v>
      </c>
      <c r="I16" s="14" t="s">
        <v>36</v>
      </c>
      <c r="J16" s="35"/>
    </row>
    <row r="17" s="2" customFormat="1" ht="194.25" customHeight="1" spans="1:10">
      <c r="A17" s="15">
        <v>2</v>
      </c>
      <c r="B17" s="25" t="s">
        <v>37</v>
      </c>
      <c r="C17" s="15" t="s">
        <v>38</v>
      </c>
      <c r="D17" s="15" t="s">
        <v>35</v>
      </c>
      <c r="E17" s="26">
        <v>332580</v>
      </c>
      <c r="F17" s="26">
        <v>332580</v>
      </c>
      <c r="G17" s="26">
        <v>100000</v>
      </c>
      <c r="H17" s="15" t="s">
        <v>16</v>
      </c>
      <c r="I17" s="14" t="s">
        <v>36</v>
      </c>
      <c r="J17" s="35"/>
    </row>
    <row r="18" s="2" customFormat="1" ht="194.25" customHeight="1" spans="1:10">
      <c r="A18" s="15">
        <v>3</v>
      </c>
      <c r="B18" s="25" t="s">
        <v>39</v>
      </c>
      <c r="C18" s="15" t="s">
        <v>40</v>
      </c>
      <c r="D18" s="15" t="s">
        <v>41</v>
      </c>
      <c r="E18" s="26"/>
      <c r="F18" s="26" t="s">
        <v>15</v>
      </c>
      <c r="G18" s="26">
        <v>300000</v>
      </c>
      <c r="H18" s="15" t="s">
        <v>16</v>
      </c>
      <c r="I18" s="14" t="s">
        <v>42</v>
      </c>
      <c r="J18" s="35"/>
    </row>
    <row r="19" s="2" customFormat="1" ht="72" customHeight="1" spans="1:10">
      <c r="A19" s="15">
        <v>4</v>
      </c>
      <c r="B19" s="25" t="s">
        <v>43</v>
      </c>
      <c r="C19" s="15" t="s">
        <v>40</v>
      </c>
      <c r="D19" s="15" t="s">
        <v>41</v>
      </c>
      <c r="E19" s="26"/>
      <c r="F19" s="26"/>
      <c r="G19" s="26">
        <v>135000</v>
      </c>
      <c r="H19" s="15" t="s">
        <v>16</v>
      </c>
      <c r="I19" s="14" t="s">
        <v>42</v>
      </c>
      <c r="J19" s="35"/>
    </row>
    <row r="20" s="2" customFormat="1" ht="20.25" customHeight="1" spans="1:10">
      <c r="A20" s="27" t="s">
        <v>32</v>
      </c>
      <c r="B20" s="27"/>
      <c r="C20" s="9"/>
      <c r="D20" s="9"/>
      <c r="E20" s="22">
        <f>SUM(E16:E19)</f>
        <v>351220</v>
      </c>
      <c r="F20" s="22">
        <f>SUM(F16:F19)</f>
        <v>351220</v>
      </c>
      <c r="G20" s="22">
        <f>SUM(G16:G19)</f>
        <v>535000</v>
      </c>
      <c r="H20" s="9"/>
      <c r="I20" s="9"/>
      <c r="J20" s="35"/>
    </row>
    <row r="21" s="2" customFormat="1" ht="20.25" customHeight="1" spans="1:10">
      <c r="A21" s="23" t="s">
        <v>44</v>
      </c>
      <c r="B21" s="24"/>
      <c r="C21" s="24"/>
      <c r="D21" s="24"/>
      <c r="E21" s="24"/>
      <c r="F21" s="24"/>
      <c r="G21" s="24"/>
      <c r="H21" s="24"/>
      <c r="I21" s="24"/>
      <c r="J21" s="35"/>
    </row>
    <row r="22" s="1" customFormat="1" ht="20.25" customHeight="1" spans="1:10">
      <c r="A22" s="13">
        <v>1</v>
      </c>
      <c r="B22" s="14"/>
      <c r="C22" s="15"/>
      <c r="D22" s="15"/>
      <c r="E22" s="16"/>
      <c r="F22" s="17"/>
      <c r="G22" s="17"/>
      <c r="H22" s="15"/>
      <c r="I22" s="14"/>
      <c r="J22" s="35"/>
    </row>
    <row r="23" s="1" customFormat="1" ht="20.25" customHeight="1" spans="1:10">
      <c r="A23" s="15">
        <v>2</v>
      </c>
      <c r="B23" s="14"/>
      <c r="C23" s="15"/>
      <c r="D23" s="15"/>
      <c r="E23" s="16"/>
      <c r="F23" s="17"/>
      <c r="G23" s="17"/>
      <c r="H23" s="15"/>
      <c r="I23" s="14"/>
      <c r="J23" s="35"/>
    </row>
    <row r="24" s="2" customFormat="1" ht="20.25" customHeight="1" spans="1:10">
      <c r="A24" s="27" t="s">
        <v>32</v>
      </c>
      <c r="B24" s="27"/>
      <c r="C24" s="9"/>
      <c r="D24" s="9"/>
      <c r="E24" s="22">
        <f>SUM(E22:E23)</f>
        <v>0</v>
      </c>
      <c r="F24" s="22">
        <f t="shared" ref="F24:G24" si="0">SUM(F22:F23)</f>
        <v>0</v>
      </c>
      <c r="G24" s="22">
        <f t="shared" si="0"/>
        <v>0</v>
      </c>
      <c r="H24" s="9"/>
      <c r="I24" s="9"/>
      <c r="J24" s="35"/>
    </row>
    <row r="25" s="2" customFormat="1" ht="20.25" customHeight="1" spans="1:10">
      <c r="A25" s="23" t="s">
        <v>45</v>
      </c>
      <c r="B25" s="24"/>
      <c r="C25" s="24"/>
      <c r="D25" s="24"/>
      <c r="E25" s="24"/>
      <c r="F25" s="24"/>
      <c r="G25" s="24"/>
      <c r="H25" s="24"/>
      <c r="I25" s="24"/>
      <c r="J25" s="35"/>
    </row>
    <row r="26" s="1" customFormat="1" ht="20.25" customHeight="1" spans="1:10">
      <c r="A26" s="13">
        <v>1</v>
      </c>
      <c r="B26" s="14"/>
      <c r="C26" s="15"/>
      <c r="D26" s="15"/>
      <c r="E26" s="16"/>
      <c r="F26" s="17"/>
      <c r="G26" s="17"/>
      <c r="H26" s="15"/>
      <c r="I26" s="14"/>
      <c r="J26" s="35"/>
    </row>
    <row r="27" s="1" customFormat="1" ht="20.25" customHeight="1" spans="1:10">
      <c r="A27" s="15">
        <v>2</v>
      </c>
      <c r="B27" s="14"/>
      <c r="C27" s="15"/>
      <c r="D27" s="15"/>
      <c r="E27" s="16"/>
      <c r="F27" s="17"/>
      <c r="G27" s="17"/>
      <c r="H27" s="15"/>
      <c r="I27" s="14"/>
      <c r="J27" s="35"/>
    </row>
    <row r="28" s="2" customFormat="1" ht="20.25" customHeight="1" spans="1:10">
      <c r="A28" s="27" t="s">
        <v>32</v>
      </c>
      <c r="B28" s="27"/>
      <c r="C28" s="9"/>
      <c r="D28" s="9"/>
      <c r="E28" s="22">
        <f>SUM(E26:E27)</f>
        <v>0</v>
      </c>
      <c r="F28" s="22">
        <f t="shared" ref="F28" si="1">SUM(F26:F27)</f>
        <v>0</v>
      </c>
      <c r="G28" s="22">
        <f t="shared" ref="G28" si="2">SUM(G26:G27)</f>
        <v>0</v>
      </c>
      <c r="H28" s="9"/>
      <c r="I28" s="9"/>
      <c r="J28" s="35"/>
    </row>
    <row r="29" s="2" customFormat="1" ht="20.25" customHeight="1" spans="1:10">
      <c r="A29" s="23" t="s">
        <v>46</v>
      </c>
      <c r="B29" s="24"/>
      <c r="C29" s="24"/>
      <c r="D29" s="24"/>
      <c r="E29" s="24"/>
      <c r="F29" s="24"/>
      <c r="G29" s="24"/>
      <c r="H29" s="24"/>
      <c r="I29" s="24"/>
      <c r="J29" s="35"/>
    </row>
    <row r="30" s="1" customFormat="1" ht="20.25" customHeight="1" spans="1:10">
      <c r="A30" s="13">
        <v>1</v>
      </c>
      <c r="B30" s="14"/>
      <c r="C30" s="15"/>
      <c r="D30" s="15"/>
      <c r="E30" s="16"/>
      <c r="F30" s="17"/>
      <c r="G30" s="17"/>
      <c r="H30" s="15"/>
      <c r="I30" s="14"/>
      <c r="J30" s="35"/>
    </row>
    <row r="31" s="1" customFormat="1" ht="20.25" customHeight="1" spans="1:10">
      <c r="A31" s="15">
        <v>2</v>
      </c>
      <c r="B31" s="14"/>
      <c r="C31" s="15"/>
      <c r="D31" s="15"/>
      <c r="E31" s="16"/>
      <c r="F31" s="17"/>
      <c r="G31" s="17"/>
      <c r="H31" s="15"/>
      <c r="I31" s="14"/>
      <c r="J31" s="35"/>
    </row>
    <row r="32" s="2" customFormat="1" ht="20.25" customHeight="1" spans="1:10">
      <c r="A32" s="27" t="s">
        <v>32</v>
      </c>
      <c r="B32" s="27"/>
      <c r="C32" s="9"/>
      <c r="D32" s="9"/>
      <c r="E32" s="22">
        <f>SUM(E30:E31)</f>
        <v>0</v>
      </c>
      <c r="F32" s="22">
        <f t="shared" ref="F32" si="3">SUM(F30:F31)</f>
        <v>0</v>
      </c>
      <c r="G32" s="22">
        <f t="shared" ref="G32" si="4">SUM(G30:G31)</f>
        <v>0</v>
      </c>
      <c r="H32" s="9"/>
      <c r="I32" s="9"/>
      <c r="J32" s="35"/>
    </row>
    <row r="33" s="2" customFormat="1" ht="18.75" spans="1:10">
      <c r="A33" s="28" t="s">
        <v>47</v>
      </c>
      <c r="B33" s="28"/>
      <c r="C33" s="28"/>
      <c r="D33" s="28"/>
      <c r="E33" s="28"/>
      <c r="F33" s="28"/>
      <c r="G33" s="28"/>
      <c r="H33" s="28"/>
      <c r="I33" s="28"/>
      <c r="J33" s="35"/>
    </row>
    <row r="34" s="2" customFormat="1" ht="99" customHeight="1" spans="1:10">
      <c r="A34" s="15">
        <v>1</v>
      </c>
      <c r="B34" s="29" t="s">
        <v>48</v>
      </c>
      <c r="C34" s="15" t="s">
        <v>49</v>
      </c>
      <c r="D34" s="15" t="s">
        <v>50</v>
      </c>
      <c r="E34" s="26">
        <v>30000</v>
      </c>
      <c r="F34" s="26">
        <v>30000</v>
      </c>
      <c r="G34" s="26">
        <v>30000</v>
      </c>
      <c r="H34" s="15" t="s">
        <v>16</v>
      </c>
      <c r="I34" s="29" t="s">
        <v>51</v>
      </c>
      <c r="J34" s="35"/>
    </row>
    <row r="35" ht="56.25" spans="1:10">
      <c r="A35" s="15">
        <v>2</v>
      </c>
      <c r="B35" s="30" t="s">
        <v>52</v>
      </c>
      <c r="C35" s="15" t="s">
        <v>49</v>
      </c>
      <c r="D35" s="15" t="s">
        <v>35</v>
      </c>
      <c r="E35" s="16">
        <v>21822</v>
      </c>
      <c r="F35" s="16">
        <v>23078</v>
      </c>
      <c r="G35" s="16">
        <v>23939</v>
      </c>
      <c r="H35" s="15" t="s">
        <v>16</v>
      </c>
      <c r="I35" s="14" t="s">
        <v>53</v>
      </c>
      <c r="J35" s="35"/>
    </row>
    <row r="36" ht="62.25" customHeight="1" spans="1:10">
      <c r="A36" s="15">
        <v>3</v>
      </c>
      <c r="B36" s="30" t="s">
        <v>54</v>
      </c>
      <c r="C36" s="15" t="s">
        <v>55</v>
      </c>
      <c r="D36" s="15" t="s">
        <v>35</v>
      </c>
      <c r="E36" s="26">
        <v>540000</v>
      </c>
      <c r="F36" s="26">
        <v>580000</v>
      </c>
      <c r="G36" s="26">
        <v>600000</v>
      </c>
      <c r="H36" s="15" t="s">
        <v>16</v>
      </c>
      <c r="I36" s="14" t="s">
        <v>56</v>
      </c>
      <c r="J36" s="35"/>
    </row>
    <row r="37" ht="62.25" customHeight="1" spans="1:10">
      <c r="A37" s="15">
        <v>4</v>
      </c>
      <c r="B37" s="30" t="s">
        <v>57</v>
      </c>
      <c r="C37" s="15" t="s">
        <v>40</v>
      </c>
      <c r="D37" s="15" t="s">
        <v>35</v>
      </c>
      <c r="E37" s="26">
        <v>30000</v>
      </c>
      <c r="F37" s="26">
        <v>0</v>
      </c>
      <c r="G37" s="26">
        <v>0</v>
      </c>
      <c r="H37" s="15" t="s">
        <v>16</v>
      </c>
      <c r="I37" s="14" t="s">
        <v>58</v>
      </c>
      <c r="J37" s="35"/>
    </row>
    <row r="38" ht="62.25" customHeight="1" spans="1:10">
      <c r="A38" s="15">
        <v>5</v>
      </c>
      <c r="B38" s="30" t="s">
        <v>59</v>
      </c>
      <c r="C38" s="15" t="s">
        <v>13</v>
      </c>
      <c r="D38" s="15" t="s">
        <v>60</v>
      </c>
      <c r="E38" s="26">
        <v>0</v>
      </c>
      <c r="F38" s="26">
        <v>270000</v>
      </c>
      <c r="G38" s="26">
        <v>0</v>
      </c>
      <c r="H38" s="15" t="s">
        <v>16</v>
      </c>
      <c r="I38" s="14" t="s">
        <v>58</v>
      </c>
      <c r="J38" s="35"/>
    </row>
    <row r="39" ht="62.25" customHeight="1" spans="1:10">
      <c r="A39" s="15">
        <v>6</v>
      </c>
      <c r="B39" s="30" t="s">
        <v>61</v>
      </c>
      <c r="C39" s="15" t="s">
        <v>62</v>
      </c>
      <c r="D39" s="15" t="s">
        <v>60</v>
      </c>
      <c r="E39" s="26">
        <v>48000</v>
      </c>
      <c r="F39" s="26">
        <v>50000</v>
      </c>
      <c r="G39" s="26">
        <v>53000</v>
      </c>
      <c r="H39" s="15" t="s">
        <v>16</v>
      </c>
      <c r="I39" s="14" t="s">
        <v>63</v>
      </c>
      <c r="J39" s="35"/>
    </row>
    <row r="40" ht="62.25" customHeight="1" spans="1:10">
      <c r="A40" s="15">
        <v>7</v>
      </c>
      <c r="B40" s="30" t="s">
        <v>64</v>
      </c>
      <c r="C40" s="15" t="s">
        <v>65</v>
      </c>
      <c r="D40" s="15" t="s">
        <v>60</v>
      </c>
      <c r="E40" s="26">
        <v>0</v>
      </c>
      <c r="F40" s="26">
        <v>200000</v>
      </c>
      <c r="G40" s="26">
        <v>300000</v>
      </c>
      <c r="H40" s="15" t="s">
        <v>16</v>
      </c>
      <c r="I40" s="14" t="s">
        <v>63</v>
      </c>
      <c r="J40" s="35"/>
    </row>
    <row r="41" ht="250.5" customHeight="1" spans="1:10">
      <c r="A41" s="15">
        <v>8</v>
      </c>
      <c r="B41" s="30" t="s">
        <v>66</v>
      </c>
      <c r="C41" s="15" t="s">
        <v>67</v>
      </c>
      <c r="D41" s="15" t="s">
        <v>60</v>
      </c>
      <c r="E41" s="26">
        <v>50000</v>
      </c>
      <c r="F41" s="26">
        <v>0</v>
      </c>
      <c r="G41" s="26">
        <v>0</v>
      </c>
      <c r="H41" s="15" t="s">
        <v>16</v>
      </c>
      <c r="I41" s="14" t="s">
        <v>68</v>
      </c>
      <c r="J41" s="35"/>
    </row>
    <row r="42" ht="62.25" customHeight="1" spans="1:10">
      <c r="A42" s="15">
        <v>9</v>
      </c>
      <c r="B42" s="30" t="s">
        <v>69</v>
      </c>
      <c r="C42" s="15" t="s">
        <v>70</v>
      </c>
      <c r="D42" s="15" t="s">
        <v>60</v>
      </c>
      <c r="E42" s="26">
        <v>15000</v>
      </c>
      <c r="F42" s="26">
        <v>17500</v>
      </c>
      <c r="G42" s="26">
        <v>20000</v>
      </c>
      <c r="H42" s="15" t="s">
        <v>16</v>
      </c>
      <c r="I42" s="14" t="s">
        <v>71</v>
      </c>
      <c r="J42" s="35"/>
    </row>
    <row r="43" ht="102" customHeight="1" spans="1:10">
      <c r="A43" s="15">
        <v>10</v>
      </c>
      <c r="B43" s="30" t="s">
        <v>72</v>
      </c>
      <c r="C43" s="15" t="s">
        <v>62</v>
      </c>
      <c r="D43" s="15" t="s">
        <v>60</v>
      </c>
      <c r="E43" s="26">
        <v>560000</v>
      </c>
      <c r="F43" s="26">
        <v>560000</v>
      </c>
      <c r="G43" s="26"/>
      <c r="H43" s="15"/>
      <c r="I43" s="14" t="s">
        <v>73</v>
      </c>
      <c r="J43" s="35"/>
    </row>
    <row r="44" ht="76.5" customHeight="1" spans="1:9">
      <c r="A44" s="15">
        <v>11</v>
      </c>
      <c r="B44" s="30" t="s">
        <v>74</v>
      </c>
      <c r="C44" s="15" t="s">
        <v>65</v>
      </c>
      <c r="D44" s="15" t="s">
        <v>27</v>
      </c>
      <c r="E44" s="26">
        <v>217000</v>
      </c>
      <c r="F44" s="26"/>
      <c r="G44" s="26"/>
      <c r="H44" s="15"/>
      <c r="I44" s="14" t="s">
        <v>63</v>
      </c>
    </row>
    <row r="45" s="2" customFormat="1" ht="27.75" customHeight="1" spans="1:10">
      <c r="A45" s="27" t="s">
        <v>32</v>
      </c>
      <c r="B45" s="27"/>
      <c r="C45" s="9"/>
      <c r="D45" s="9"/>
      <c r="E45" s="10">
        <f>SUM(E34:E44)</f>
        <v>1511822</v>
      </c>
      <c r="F45" s="10">
        <f>SUM(F34:F43)</f>
        <v>1730578</v>
      </c>
      <c r="G45" s="10">
        <f>SUM(G34:G42)</f>
        <v>1026939</v>
      </c>
      <c r="H45" s="9"/>
      <c r="I45" s="9"/>
      <c r="J45" s="35"/>
    </row>
    <row r="46" s="2" customFormat="1" ht="25.5" customHeight="1" spans="1:10">
      <c r="A46" s="28" t="s">
        <v>75</v>
      </c>
      <c r="B46" s="28"/>
      <c r="C46" s="28"/>
      <c r="D46" s="28"/>
      <c r="E46" s="28"/>
      <c r="F46" s="28"/>
      <c r="G46" s="28"/>
      <c r="H46" s="28"/>
      <c r="I46" s="28"/>
      <c r="J46" s="35"/>
    </row>
    <row r="47" s="2" customFormat="1" ht="109.5" customHeight="1" spans="1:10">
      <c r="A47" s="15">
        <v>1</v>
      </c>
      <c r="B47" s="30" t="s">
        <v>76</v>
      </c>
      <c r="C47" s="15" t="s">
        <v>13</v>
      </c>
      <c r="D47" s="15" t="s">
        <v>77</v>
      </c>
      <c r="E47" s="26">
        <v>200000</v>
      </c>
      <c r="F47" s="26">
        <v>210000</v>
      </c>
      <c r="G47" s="26">
        <v>220000</v>
      </c>
      <c r="H47" s="15" t="s">
        <v>16</v>
      </c>
      <c r="I47" s="14" t="s">
        <v>42</v>
      </c>
      <c r="J47" s="35"/>
    </row>
    <row r="48" s="2" customFormat="1" ht="108" customHeight="1" spans="1:10">
      <c r="A48" s="15">
        <v>2</v>
      </c>
      <c r="B48" s="30" t="s">
        <v>78</v>
      </c>
      <c r="C48" s="15" t="s">
        <v>40</v>
      </c>
      <c r="D48" s="15" t="s">
        <v>20</v>
      </c>
      <c r="E48" s="26">
        <v>46000</v>
      </c>
      <c r="F48" s="16"/>
      <c r="G48" s="16"/>
      <c r="H48" s="15" t="s">
        <v>16</v>
      </c>
      <c r="I48" s="14" t="s">
        <v>42</v>
      </c>
      <c r="J48" s="35"/>
    </row>
    <row r="49" s="2" customFormat="1" ht="60.75" customHeight="1" spans="1:10">
      <c r="A49" s="15">
        <v>3</v>
      </c>
      <c r="B49" s="30" t="s">
        <v>79</v>
      </c>
      <c r="C49" s="15" t="s">
        <v>40</v>
      </c>
      <c r="D49" s="15" t="s">
        <v>27</v>
      </c>
      <c r="E49" s="26">
        <v>10000</v>
      </c>
      <c r="F49" s="16"/>
      <c r="G49" s="16"/>
      <c r="H49" s="15" t="s">
        <v>16</v>
      </c>
      <c r="I49" s="14" t="s">
        <v>42</v>
      </c>
      <c r="J49" s="35"/>
    </row>
    <row r="50" s="2" customFormat="1" ht="70.5" customHeight="1" spans="1:10">
      <c r="A50" s="15">
        <v>4</v>
      </c>
      <c r="B50" s="30" t="s">
        <v>80</v>
      </c>
      <c r="C50" s="15" t="s">
        <v>13</v>
      </c>
      <c r="D50" s="15" t="s">
        <v>77</v>
      </c>
      <c r="E50" s="26">
        <v>50000</v>
      </c>
      <c r="F50" s="26">
        <v>50000</v>
      </c>
      <c r="G50" s="26">
        <v>50000</v>
      </c>
      <c r="H50" s="15" t="s">
        <v>16</v>
      </c>
      <c r="I50" s="14" t="s">
        <v>42</v>
      </c>
      <c r="J50" s="35"/>
    </row>
    <row r="51" s="2" customFormat="1" ht="60.75" customHeight="1" spans="1:10">
      <c r="A51" s="15">
        <v>5</v>
      </c>
      <c r="B51" s="30" t="s">
        <v>81</v>
      </c>
      <c r="C51" s="15" t="s">
        <v>13</v>
      </c>
      <c r="D51" s="15" t="s">
        <v>77</v>
      </c>
      <c r="E51" s="26">
        <v>15000</v>
      </c>
      <c r="F51" s="26">
        <v>15000</v>
      </c>
      <c r="G51" s="26">
        <v>15000</v>
      </c>
      <c r="H51" s="15" t="s">
        <v>16</v>
      </c>
      <c r="I51" s="14" t="s">
        <v>42</v>
      </c>
      <c r="J51" s="35"/>
    </row>
    <row r="52" s="2" customFormat="1" ht="60.75" customHeight="1" spans="1:10">
      <c r="A52" s="15">
        <v>6</v>
      </c>
      <c r="B52" s="30" t="s">
        <v>82</v>
      </c>
      <c r="C52" s="15" t="s">
        <v>13</v>
      </c>
      <c r="D52" s="15" t="s">
        <v>20</v>
      </c>
      <c r="E52" s="26"/>
      <c r="F52" s="26">
        <v>18000</v>
      </c>
      <c r="G52" s="26"/>
      <c r="H52" s="15" t="s">
        <v>16</v>
      </c>
      <c r="I52" s="14" t="s">
        <v>42</v>
      </c>
      <c r="J52" s="35"/>
    </row>
    <row r="53" s="2" customFormat="1" ht="60.75" customHeight="1" spans="1:10">
      <c r="A53" s="15">
        <v>7</v>
      </c>
      <c r="B53" s="30" t="s">
        <v>83</v>
      </c>
      <c r="C53" s="15" t="s">
        <v>13</v>
      </c>
      <c r="D53" s="15" t="s">
        <v>20</v>
      </c>
      <c r="E53" s="31"/>
      <c r="F53" s="26" t="s">
        <v>15</v>
      </c>
      <c r="G53" s="26">
        <v>5000</v>
      </c>
      <c r="H53" s="15" t="s">
        <v>16</v>
      </c>
      <c r="I53" s="14" t="s">
        <v>42</v>
      </c>
      <c r="J53" s="35"/>
    </row>
    <row r="54" ht="26.25" customHeight="1" spans="1:10">
      <c r="A54" s="27" t="s">
        <v>32</v>
      </c>
      <c r="B54" s="27"/>
      <c r="C54" s="9"/>
      <c r="D54" s="9"/>
      <c r="E54" s="10">
        <f>SUM(E47:E53)</f>
        <v>321000</v>
      </c>
      <c r="F54" s="10">
        <f>SUM(F47:F53)</f>
        <v>293000</v>
      </c>
      <c r="G54" s="10">
        <f>SUM(G47:G53)</f>
        <v>290000</v>
      </c>
      <c r="H54" s="9"/>
      <c r="I54" s="9"/>
      <c r="J54" s="35"/>
    </row>
    <row r="55" ht="26.25" customHeight="1" spans="1:10">
      <c r="A55" s="28" t="s">
        <v>84</v>
      </c>
      <c r="B55" s="28"/>
      <c r="C55" s="28"/>
      <c r="D55" s="28"/>
      <c r="E55" s="28"/>
      <c r="F55" s="28"/>
      <c r="G55" s="28"/>
      <c r="H55" s="28"/>
      <c r="I55" s="28"/>
      <c r="J55" s="35"/>
    </row>
    <row r="56" ht="37.5" spans="1:10">
      <c r="A56" s="15">
        <v>1</v>
      </c>
      <c r="B56" s="30" t="s">
        <v>85</v>
      </c>
      <c r="C56" s="15" t="s">
        <v>13</v>
      </c>
      <c r="D56" s="15" t="s">
        <v>29</v>
      </c>
      <c r="E56" s="16">
        <v>21000</v>
      </c>
      <c r="F56" s="16">
        <v>21000</v>
      </c>
      <c r="G56" s="16">
        <v>21000</v>
      </c>
      <c r="H56" s="15" t="s">
        <v>16</v>
      </c>
      <c r="I56" s="14" t="s">
        <v>86</v>
      </c>
      <c r="J56" s="35"/>
    </row>
    <row r="57" ht="37.5" spans="1:10">
      <c r="A57" s="15">
        <v>2</v>
      </c>
      <c r="B57" s="30" t="s">
        <v>87</v>
      </c>
      <c r="C57" s="15" t="s">
        <v>13</v>
      </c>
      <c r="D57" s="15" t="s">
        <v>88</v>
      </c>
      <c r="E57" s="16">
        <v>14000</v>
      </c>
      <c r="F57" s="16">
        <v>14000</v>
      </c>
      <c r="G57" s="16">
        <v>14000</v>
      </c>
      <c r="H57" s="15" t="s">
        <v>16</v>
      </c>
      <c r="I57" s="14" t="s">
        <v>86</v>
      </c>
      <c r="J57" s="35"/>
    </row>
    <row r="58" ht="37.5" spans="1:10">
      <c r="A58" s="15">
        <v>3</v>
      </c>
      <c r="B58" s="30" t="s">
        <v>89</v>
      </c>
      <c r="C58" s="15" t="s">
        <v>13</v>
      </c>
      <c r="D58" s="15" t="s">
        <v>90</v>
      </c>
      <c r="E58" s="16">
        <v>14000</v>
      </c>
      <c r="F58" s="16">
        <v>14000</v>
      </c>
      <c r="G58" s="16">
        <v>14000</v>
      </c>
      <c r="H58" s="15" t="s">
        <v>16</v>
      </c>
      <c r="I58" s="14" t="s">
        <v>86</v>
      </c>
      <c r="J58" s="35"/>
    </row>
    <row r="59" ht="37.5" spans="1:10">
      <c r="A59" s="15">
        <v>4</v>
      </c>
      <c r="B59" s="30" t="s">
        <v>91</v>
      </c>
      <c r="C59" s="15" t="s">
        <v>13</v>
      </c>
      <c r="D59" s="15" t="s">
        <v>92</v>
      </c>
      <c r="E59" s="16">
        <v>14000</v>
      </c>
      <c r="F59" s="16">
        <v>14000</v>
      </c>
      <c r="G59" s="16">
        <v>14000</v>
      </c>
      <c r="H59" s="15" t="s">
        <v>16</v>
      </c>
      <c r="I59" s="14" t="s">
        <v>86</v>
      </c>
      <c r="J59" s="35"/>
    </row>
    <row r="60" ht="37.5" spans="1:10">
      <c r="A60" s="15">
        <v>5</v>
      </c>
      <c r="B60" s="30" t="s">
        <v>93</v>
      </c>
      <c r="C60" s="15" t="s">
        <v>13</v>
      </c>
      <c r="D60" s="15" t="s">
        <v>94</v>
      </c>
      <c r="E60" s="16">
        <v>14000</v>
      </c>
      <c r="F60" s="16">
        <v>14000</v>
      </c>
      <c r="G60" s="16">
        <v>14000</v>
      </c>
      <c r="H60" s="15" t="s">
        <v>16</v>
      </c>
      <c r="I60" s="14" t="s">
        <v>86</v>
      </c>
      <c r="J60" s="35"/>
    </row>
    <row r="61" ht="37.5" spans="1:10">
      <c r="A61" s="15">
        <v>6</v>
      </c>
      <c r="B61" s="30" t="s">
        <v>95</v>
      </c>
      <c r="C61" s="15" t="s">
        <v>13</v>
      </c>
      <c r="D61" s="15" t="s">
        <v>96</v>
      </c>
      <c r="E61" s="16">
        <v>21000</v>
      </c>
      <c r="F61" s="16">
        <v>21000</v>
      </c>
      <c r="G61" s="16">
        <v>21000</v>
      </c>
      <c r="H61" s="15" t="s">
        <v>16</v>
      </c>
      <c r="I61" s="14" t="s">
        <v>86</v>
      </c>
      <c r="J61" s="35"/>
    </row>
    <row r="62" ht="37.5" spans="1:10">
      <c r="A62" s="15">
        <v>7</v>
      </c>
      <c r="B62" s="30" t="s">
        <v>97</v>
      </c>
      <c r="C62" s="15" t="s">
        <v>13</v>
      </c>
      <c r="D62" s="15" t="s">
        <v>27</v>
      </c>
      <c r="E62" s="16">
        <v>21000</v>
      </c>
      <c r="F62" s="16">
        <v>21000</v>
      </c>
      <c r="G62" s="16">
        <v>21000</v>
      </c>
      <c r="H62" s="15" t="s">
        <v>16</v>
      </c>
      <c r="I62" s="14" t="s">
        <v>86</v>
      </c>
      <c r="J62" s="35"/>
    </row>
    <row r="63" ht="37.5" spans="1:10">
      <c r="A63" s="15">
        <v>8</v>
      </c>
      <c r="B63" s="30" t="s">
        <v>98</v>
      </c>
      <c r="C63" s="15" t="s">
        <v>13</v>
      </c>
      <c r="D63" s="15" t="s">
        <v>99</v>
      </c>
      <c r="E63" s="16">
        <v>14000</v>
      </c>
      <c r="F63" s="16">
        <v>14000</v>
      </c>
      <c r="G63" s="16">
        <v>14000</v>
      </c>
      <c r="H63" s="15" t="s">
        <v>16</v>
      </c>
      <c r="I63" s="14" t="s">
        <v>86</v>
      </c>
      <c r="J63" s="35"/>
    </row>
    <row r="64" ht="56.25" spans="1:10">
      <c r="A64" s="15">
        <v>9</v>
      </c>
      <c r="B64" s="30" t="s">
        <v>100</v>
      </c>
      <c r="C64" s="15" t="s">
        <v>13</v>
      </c>
      <c r="D64" s="15" t="s">
        <v>25</v>
      </c>
      <c r="E64" s="16">
        <v>28000</v>
      </c>
      <c r="F64" s="16">
        <v>28000</v>
      </c>
      <c r="G64" s="16">
        <v>28000</v>
      </c>
      <c r="H64" s="15" t="s">
        <v>16</v>
      </c>
      <c r="I64" s="14" t="s">
        <v>86</v>
      </c>
      <c r="J64" s="35"/>
    </row>
    <row r="65" ht="37.5" spans="1:10">
      <c r="A65" s="15">
        <v>10</v>
      </c>
      <c r="B65" s="30" t="s">
        <v>101</v>
      </c>
      <c r="C65" s="15" t="s">
        <v>13</v>
      </c>
      <c r="D65" s="15" t="s">
        <v>23</v>
      </c>
      <c r="E65" s="16">
        <v>21000</v>
      </c>
      <c r="F65" s="16">
        <v>21000</v>
      </c>
      <c r="G65" s="16">
        <v>21000</v>
      </c>
      <c r="H65" s="15" t="s">
        <v>16</v>
      </c>
      <c r="I65" s="14" t="s">
        <v>86</v>
      </c>
      <c r="J65" s="35"/>
    </row>
    <row r="66" ht="37.5" spans="1:10">
      <c r="A66" s="15">
        <v>11</v>
      </c>
      <c r="B66" s="30" t="s">
        <v>102</v>
      </c>
      <c r="C66" s="15" t="s">
        <v>13</v>
      </c>
      <c r="D66" s="15" t="s">
        <v>103</v>
      </c>
      <c r="E66" s="16">
        <v>14000</v>
      </c>
      <c r="F66" s="16">
        <v>14000</v>
      </c>
      <c r="G66" s="16">
        <v>14000</v>
      </c>
      <c r="H66" s="15" t="s">
        <v>16</v>
      </c>
      <c r="I66" s="14" t="s">
        <v>86</v>
      </c>
      <c r="J66" s="35"/>
    </row>
    <row r="67" ht="37.5" spans="1:10">
      <c r="A67" s="15">
        <v>12</v>
      </c>
      <c r="B67" s="30" t="s">
        <v>104</v>
      </c>
      <c r="C67" s="15" t="s">
        <v>13</v>
      </c>
      <c r="D67" s="15" t="s">
        <v>105</v>
      </c>
      <c r="E67" s="16">
        <v>14000</v>
      </c>
      <c r="F67" s="16">
        <v>14000</v>
      </c>
      <c r="G67" s="16">
        <v>14000</v>
      </c>
      <c r="H67" s="15" t="s">
        <v>16</v>
      </c>
      <c r="I67" s="14" t="s">
        <v>86</v>
      </c>
      <c r="J67" s="35"/>
    </row>
    <row r="68" ht="37.5" spans="1:10">
      <c r="A68" s="15">
        <v>13</v>
      </c>
      <c r="B68" s="30" t="s">
        <v>106</v>
      </c>
      <c r="C68" s="15" t="s">
        <v>13</v>
      </c>
      <c r="D68" s="15" t="s">
        <v>107</v>
      </c>
      <c r="E68" s="16">
        <v>21000</v>
      </c>
      <c r="F68" s="16">
        <v>21000</v>
      </c>
      <c r="G68" s="16">
        <v>21000</v>
      </c>
      <c r="H68" s="15" t="s">
        <v>16</v>
      </c>
      <c r="I68" s="14" t="s">
        <v>86</v>
      </c>
      <c r="J68" s="35"/>
    </row>
    <row r="69" ht="18.75" spans="1:10">
      <c r="A69" s="27" t="s">
        <v>32</v>
      </c>
      <c r="B69" s="27"/>
      <c r="C69" s="9"/>
      <c r="D69" s="9"/>
      <c r="E69" s="10">
        <f>SUM(E56:E68)</f>
        <v>231000</v>
      </c>
      <c r="F69" s="10">
        <f t="shared" ref="F69:G69" si="5">SUM(F56:F68)</f>
        <v>231000</v>
      </c>
      <c r="G69" s="10">
        <f t="shared" si="5"/>
        <v>231000</v>
      </c>
      <c r="H69" s="9"/>
      <c r="I69" s="9"/>
      <c r="J69" s="35"/>
    </row>
    <row r="70" s="2" customFormat="1" ht="24" customHeight="1" spans="1:10">
      <c r="A70" s="23" t="s">
        <v>108</v>
      </c>
      <c r="B70" s="24"/>
      <c r="C70" s="24"/>
      <c r="D70" s="24"/>
      <c r="E70" s="24"/>
      <c r="F70" s="24"/>
      <c r="G70" s="24"/>
      <c r="H70" s="24"/>
      <c r="I70" s="24"/>
      <c r="J70" s="35"/>
    </row>
    <row r="71" s="1" customFormat="1" ht="24" customHeight="1" spans="1:10">
      <c r="A71" s="13">
        <v>1</v>
      </c>
      <c r="B71" s="14"/>
      <c r="C71" s="15"/>
      <c r="D71" s="15"/>
      <c r="E71" s="16"/>
      <c r="F71" s="17"/>
      <c r="G71" s="17"/>
      <c r="H71" s="15"/>
      <c r="I71" s="14"/>
      <c r="J71" s="35"/>
    </row>
    <row r="72" s="1" customFormat="1" ht="24" customHeight="1" spans="1:10">
      <c r="A72" s="15">
        <v>2</v>
      </c>
      <c r="B72" s="14"/>
      <c r="C72" s="15"/>
      <c r="D72" s="15"/>
      <c r="E72" s="16"/>
      <c r="F72" s="17"/>
      <c r="G72" s="17"/>
      <c r="H72" s="15"/>
      <c r="I72" s="14"/>
      <c r="J72" s="35"/>
    </row>
    <row r="73" s="2" customFormat="1" ht="24" customHeight="1" spans="1:10">
      <c r="A73" s="27" t="s">
        <v>32</v>
      </c>
      <c r="B73" s="27"/>
      <c r="C73" s="9"/>
      <c r="D73" s="9"/>
      <c r="E73" s="22">
        <f>SUM(E71:E72)</f>
        <v>0</v>
      </c>
      <c r="F73" s="22">
        <f t="shared" ref="F73" si="6">SUM(F71:F72)</f>
        <v>0</v>
      </c>
      <c r="G73" s="22">
        <f t="shared" ref="G73" si="7">SUM(G71:G72)</f>
        <v>0</v>
      </c>
      <c r="H73" s="9"/>
      <c r="I73" s="9"/>
      <c r="J73" s="35"/>
    </row>
    <row r="74" ht="24" customHeight="1" spans="1:10">
      <c r="A74" s="28" t="s">
        <v>109</v>
      </c>
      <c r="B74" s="28"/>
      <c r="C74" s="28"/>
      <c r="D74" s="28"/>
      <c r="E74" s="28"/>
      <c r="F74" s="28"/>
      <c r="G74" s="28"/>
      <c r="H74" s="28"/>
      <c r="I74" s="28"/>
      <c r="J74" s="35"/>
    </row>
    <row r="75" ht="77.25" customHeight="1" spans="1:10">
      <c r="A75" s="15">
        <v>1</v>
      </c>
      <c r="B75" s="36" t="s">
        <v>110</v>
      </c>
      <c r="C75" s="16" t="s">
        <v>111</v>
      </c>
      <c r="D75" s="16" t="s">
        <v>35</v>
      </c>
      <c r="E75" s="37">
        <v>2500</v>
      </c>
      <c r="F75" s="37">
        <v>3000</v>
      </c>
      <c r="G75" s="37">
        <v>3500</v>
      </c>
      <c r="H75" s="16" t="s">
        <v>16</v>
      </c>
      <c r="I75" s="14" t="s">
        <v>112</v>
      </c>
      <c r="J75" s="35"/>
    </row>
    <row r="76" ht="279.75" customHeight="1" spans="1:10">
      <c r="A76" s="15">
        <v>2</v>
      </c>
      <c r="B76" s="29" t="s">
        <v>113</v>
      </c>
      <c r="C76" s="16" t="s">
        <v>13</v>
      </c>
      <c r="D76" s="16" t="s">
        <v>35</v>
      </c>
      <c r="E76" s="37">
        <v>7000</v>
      </c>
      <c r="F76" s="37">
        <v>7000</v>
      </c>
      <c r="G76" s="37">
        <v>7000</v>
      </c>
      <c r="H76" s="16" t="s">
        <v>16</v>
      </c>
      <c r="I76" s="14" t="s">
        <v>114</v>
      </c>
      <c r="J76" s="35"/>
    </row>
    <row r="77" ht="26.25" customHeight="1" spans="1:10">
      <c r="A77" s="38" t="s">
        <v>32</v>
      </c>
      <c r="B77" s="38"/>
      <c r="C77" s="9"/>
      <c r="D77" s="9"/>
      <c r="E77" s="39">
        <f>SUM(E75:E76)</f>
        <v>9500</v>
      </c>
      <c r="F77" s="39">
        <f t="shared" ref="F77:G77" si="8">SUM(F75:F76)</f>
        <v>10000</v>
      </c>
      <c r="G77" s="39">
        <f t="shared" si="8"/>
        <v>10500</v>
      </c>
      <c r="H77" s="10"/>
      <c r="I77" s="15"/>
      <c r="J77" s="35"/>
    </row>
    <row r="78" ht="29.25" customHeight="1" spans="1:10">
      <c r="A78" s="40" t="s">
        <v>115</v>
      </c>
      <c r="B78" s="40"/>
      <c r="C78" s="41"/>
      <c r="D78" s="42"/>
      <c r="E78" s="39">
        <f>E14+E20+E24+E28+E32+E45+E54+E69+E73+E77</f>
        <v>2594542</v>
      </c>
      <c r="F78" s="39">
        <f>F14+F20+F24+F28+F32+F45+F54+F69+F73+F77</f>
        <v>2615798</v>
      </c>
      <c r="G78" s="39">
        <f>G14+G20+G24+G28+G32+G45+G54+G69+G73+G77</f>
        <v>2351493</v>
      </c>
      <c r="H78" s="42"/>
      <c r="I78" s="41"/>
      <c r="J78" s="35"/>
    </row>
    <row r="79" ht="29.25" customHeight="1" spans="1:10">
      <c r="A79" s="43"/>
      <c r="B79" s="43"/>
      <c r="C79" s="44"/>
      <c r="D79" s="45"/>
      <c r="E79" s="46"/>
      <c r="F79" s="46"/>
      <c r="G79" s="46"/>
      <c r="H79" s="45"/>
      <c r="I79" s="44"/>
      <c r="J79" s="35"/>
    </row>
    <row r="80" ht="29.25" customHeight="1" spans="1:10">
      <c r="A80" s="43"/>
      <c r="B80" s="47" t="s">
        <v>116</v>
      </c>
      <c r="C80" s="44"/>
      <c r="D80" s="45"/>
      <c r="E80" s="46"/>
      <c r="J80" s="35"/>
    </row>
    <row r="81" ht="29.25" customHeight="1" spans="1:10">
      <c r="A81" s="43"/>
      <c r="B81" s="3" t="s">
        <v>117</v>
      </c>
      <c r="C81" s="44"/>
      <c r="D81" s="45"/>
      <c r="E81" s="46"/>
      <c r="J81" s="35"/>
    </row>
    <row r="82" ht="29.25" customHeight="1" spans="1:10">
      <c r="A82" s="43"/>
      <c r="B82" s="3" t="s">
        <v>118</v>
      </c>
      <c r="C82" s="44"/>
      <c r="D82" s="45"/>
      <c r="E82" s="46"/>
      <c r="J82" s="35"/>
    </row>
    <row r="83" ht="29.25" customHeight="1" spans="1:10">
      <c r="A83" s="43"/>
      <c r="B83" s="3" t="s">
        <v>119</v>
      </c>
      <c r="C83" s="44"/>
      <c r="D83" s="45"/>
      <c r="E83" s="46"/>
      <c r="J83" s="35"/>
    </row>
    <row r="84" ht="29.25" customHeight="1" spans="1:10">
      <c r="A84" s="43"/>
      <c r="B84" s="3" t="s">
        <v>120</v>
      </c>
      <c r="C84" s="44"/>
      <c r="D84" s="45"/>
      <c r="E84" s="46"/>
      <c r="J84" s="35"/>
    </row>
    <row r="85" spans="4:4">
      <c r="D85" s="48"/>
    </row>
  </sheetData>
  <mergeCells count="29">
    <mergeCell ref="B2:I2"/>
    <mergeCell ref="E4:G4"/>
    <mergeCell ref="A6:I6"/>
    <mergeCell ref="A14:B14"/>
    <mergeCell ref="A15:I15"/>
    <mergeCell ref="A20:B20"/>
    <mergeCell ref="A21:I21"/>
    <mergeCell ref="A24:B24"/>
    <mergeCell ref="A25:I25"/>
    <mergeCell ref="A28:B28"/>
    <mergeCell ref="A29:I29"/>
    <mergeCell ref="A32:B32"/>
    <mergeCell ref="A33:I33"/>
    <mergeCell ref="A45:B45"/>
    <mergeCell ref="A46:I46"/>
    <mergeCell ref="A54:B54"/>
    <mergeCell ref="A55:I55"/>
    <mergeCell ref="A69:B69"/>
    <mergeCell ref="A70:I70"/>
    <mergeCell ref="A73:B73"/>
    <mergeCell ref="A74:I74"/>
    <mergeCell ref="A77:B77"/>
    <mergeCell ref="A78:B78"/>
    <mergeCell ref="A4:A5"/>
    <mergeCell ref="B4:B5"/>
    <mergeCell ref="C4:C5"/>
    <mergeCell ref="D4:D5"/>
    <mergeCell ref="H4:H5"/>
    <mergeCell ref="I4:I5"/>
  </mergeCells>
  <printOptions horizontalCentered="1"/>
  <pageMargins left="0.196850393700787" right="0.196850393700787" top="0.393700787401575" bottom="0.196850393700787" header="0.118110236220472" footer="0.31496062992126"/>
  <pageSetup paperSize="9" scale="5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План</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PC</cp:lastModifiedBy>
  <dcterms:created xsi:type="dcterms:W3CDTF">2021-04-23T09:29:00Z</dcterms:created>
  <cp:lastPrinted>2025-09-30T03:56:00Z</cp:lastPrinted>
  <dcterms:modified xsi:type="dcterms:W3CDTF">2025-10-06T05:44:31Z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6CD66A14E5A244E0895E65992DE8C847_12</vt:lpwstr>
  </property>
  <property fmtid="{D5CDD505-2E9C-101B-9397-08002B2CF9AE}" pid="3" name="KSOProductBuildVer">
    <vt:lpwstr>1049-12.2.0.22549</vt:lpwstr>
  </property>
</Properties>
</file>