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Ельникова\Планы и дорожки\План ОС\"/>
    </mc:Choice>
  </mc:AlternateContent>
  <xr:revisionPtr revIDLastSave="0" documentId="8_{84DBAA3F-D8EB-44E3-93B6-732A016E2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61" i="1"/>
  <c r="G61" i="1"/>
  <c r="F61" i="1"/>
  <c r="H53" i="1"/>
  <c r="G53" i="1"/>
  <c r="F53" i="1"/>
  <c r="H35" i="1"/>
  <c r="G35" i="1"/>
  <c r="F35" i="1"/>
  <c r="H18" i="1"/>
  <c r="G18" i="1"/>
  <c r="F18" i="1"/>
  <c r="H15" i="1"/>
  <c r="G15" i="1"/>
  <c r="F15" i="1"/>
  <c r="F10" i="1"/>
  <c r="H62" i="1" l="1"/>
  <c r="G62" i="1"/>
  <c r="F62" i="1"/>
  <c r="C63" i="1" l="1"/>
</calcChain>
</file>

<file path=xl/sharedStrings.xml><?xml version="1.0" encoding="utf-8"?>
<sst xmlns="http://schemas.openxmlformats.org/spreadsheetml/2006/main" count="264" uniqueCount="143">
  <si>
    <t>План мероприятий по охране окружающей среды области Абай на 2026-2028 гг.</t>
  </si>
  <si>
    <t>№ п/п</t>
  </si>
  <si>
    <t>Наименование мероприятия</t>
  </si>
  <si>
    <t>Форма завершения</t>
  </si>
  <si>
    <t>Ответственные за исполнение</t>
  </si>
  <si>
    <t>Срок исполнения</t>
  </si>
  <si>
    <t>Предполагаемые расходы</t>
  </si>
  <si>
    <t>Источники финансирования</t>
  </si>
  <si>
    <t>Примечание</t>
  </si>
  <si>
    <t>(тыс. тенге)/дополнительные источники</t>
  </si>
  <si>
    <t>(тыс. тенге)</t>
  </si>
  <si>
    <t>2026 год</t>
  </si>
  <si>
    <t>2027 год</t>
  </si>
  <si>
    <t>2028 год</t>
  </si>
  <si>
    <t>1. Охрана атмосферного воздуха</t>
  </si>
  <si>
    <t>1.1</t>
  </si>
  <si>
    <t>Разработка ПСД на проект «Модифицирование существующего электрофильтра ЭГ400-1-12-7 в рукавный фильтр»</t>
  </si>
  <si>
    <t>ПСД с положительным заключением экспертизы</t>
  </si>
  <si>
    <t xml:space="preserve">акимат города Семей, ГКП Теплокоммунэнерго, УЭЖКХ                        </t>
  </si>
  <si>
    <t>ГБ</t>
  </si>
  <si>
    <t>1.2</t>
  </si>
  <si>
    <t xml:space="preserve">Модифицирование существующего электрофильтра ЭГ400-1-12-7 в рукавный фильтр </t>
  </si>
  <si>
    <t>Акт ввода в эксплуатацию</t>
  </si>
  <si>
    <t>1.3</t>
  </si>
  <si>
    <t>Внедрение автоматизированной системы мониторинга (АСМ) на источниках
ТЭЦ-1-Ист. 0005, ТЭЦ-1-Ист. 0052
РК-1-Ист. 0018, РК-1-Ист. 0019
Котельная «Центр» ист. 0027
Котельная «Габбасова» ист. 0033</t>
  </si>
  <si>
    <t>Итого</t>
  </si>
  <si>
    <t>2. Охрана водных объектов</t>
  </si>
  <si>
    <t>2.1</t>
  </si>
  <si>
    <t>Установление водоохранных зон и полос водных объектов</t>
  </si>
  <si>
    <t>Акт выполненных работ, постановление</t>
  </si>
  <si>
    <t xml:space="preserve">УПРиРП </t>
  </si>
  <si>
    <t>ОБ</t>
  </si>
  <si>
    <t>Доведенный лимит</t>
  </si>
  <si>
    <t>2.3</t>
  </si>
  <si>
    <t xml:space="preserve">Берегоукрепительные и руслоочистительные работы на реке Кокпекты в с. Кокпекты Кокпектинского района </t>
  </si>
  <si>
    <t>Акт выполненных работ</t>
  </si>
  <si>
    <t>Акимат Кокпектинского района</t>
  </si>
  <si>
    <t>2.4</t>
  </si>
  <si>
    <t xml:space="preserve">Берегоукрепительные и руслоочистительные работы на реке Талменка в с. Преображенка Кокпектинского района </t>
  </si>
  <si>
    <t>3. Охрана от воздействия на прибрежные и водные экосистемы</t>
  </si>
  <si>
    <t>3.1</t>
  </si>
  <si>
    <t>Строительство по берегоукреплению побережья озера Алаколь</t>
  </si>
  <si>
    <t>СМР</t>
  </si>
  <si>
    <t>ГУ «Управление строительства области Абай»</t>
  </si>
  <si>
    <t>2027-2028</t>
  </si>
  <si>
    <t>4. Охрана земель</t>
  </si>
  <si>
    <t>4.1</t>
  </si>
  <si>
    <t>Ликвидация несанкционированных свалок город Семей</t>
  </si>
  <si>
    <t>Акимат города Семей</t>
  </si>
  <si>
    <t>2026-2028</t>
  </si>
  <si>
    <t>5. Охрана недр</t>
  </si>
  <si>
    <t>6. Охрана животного и растительного мира</t>
  </si>
  <si>
    <t>6.1</t>
  </si>
  <si>
    <t>Зарыбление водоемов области Абай</t>
  </si>
  <si>
    <t>УПРиРП</t>
  </si>
  <si>
    <t>6.2</t>
  </si>
  <si>
    <t>Субсидирование повышения продуктивности и качества продукции аквакультуры (рыбоводства)</t>
  </si>
  <si>
    <t>УСХ</t>
  </si>
  <si>
    <t>6.3</t>
  </si>
  <si>
    <t>Регулирование численности бакланов на территории области Абай (согласно биологическому обоснованию)</t>
  </si>
  <si>
    <t>Проект, акт выполненных работ</t>
  </si>
  <si>
    <t>6.4</t>
  </si>
  <si>
    <t>Регулирование численности волков на территории области Абай (согласно биологическому обоснованию)</t>
  </si>
  <si>
    <t> Проект, акт выполненных работ</t>
  </si>
  <si>
    <t>6.5</t>
  </si>
  <si>
    <t>Озеленение населенных пунктов области Абай</t>
  </si>
  <si>
    <t>6.6</t>
  </si>
  <si>
    <t>Укомплектование материально-технической базы и содрержание лесоохранных учреждений, подведомственных акимату области</t>
  </si>
  <si>
    <t>Акт  приема-передачи</t>
  </si>
  <si>
    <t xml:space="preserve"> УПРиРП,КГУ "Жасыл ел Абай"</t>
  </si>
  <si>
    <t>2026-2027</t>
  </si>
  <si>
    <t>6.7</t>
  </si>
  <si>
    <t>Разработка ПСД на проект "Строительство питомника"</t>
  </si>
  <si>
    <t>6.8</t>
  </si>
  <si>
    <t>Строительство питомника</t>
  </si>
  <si>
    <t>6.9</t>
  </si>
  <si>
    <t>Охрана животного мира на резервном фонде охотничьих угодий и рыбохозяйственных водоемов и участках области Абай</t>
  </si>
  <si>
    <t>Протокол</t>
  </si>
  <si>
    <t>КГУ "Отряд оперативного реагирования лесного и охотничьего хозяйства"</t>
  </si>
  <si>
    <t>6.10</t>
  </si>
  <si>
    <t>Проведение противоэпизоотических мероприятий</t>
  </si>
  <si>
    <t>Акт  выполненных работ</t>
  </si>
  <si>
    <t>УВ</t>
  </si>
  <si>
    <t xml:space="preserve">7. Обращение с отходами </t>
  </si>
  <si>
    <t>Строительство полигона ТБО в селе Аксуат района Ақсуат</t>
  </si>
  <si>
    <t>Акимат района Ақсуат</t>
  </si>
  <si>
    <t>На основании Планов развития городов и районов</t>
  </si>
  <si>
    <t>Разработка ПСД на строительство полигона ТБО в селе Кокжира района Ақсуат</t>
  </si>
  <si>
    <r>
      <t>ПСД</t>
    </r>
    <r>
      <rPr>
        <sz val="9"/>
        <color theme="1"/>
        <rFont val="Calibri"/>
        <scheme val="minor"/>
      </rPr>
      <t xml:space="preserve"> </t>
    </r>
    <r>
      <rPr>
        <sz val="9"/>
        <color indexed="64"/>
        <rFont val="Times New Roman"/>
      </rPr>
      <t>с положительным заключением экспертизы</t>
    </r>
  </si>
  <si>
    <t>Строительство полигона ТБО в селе Кабанбай район Мақаншы</t>
  </si>
  <si>
    <t xml:space="preserve">Акимат района Мақаншы </t>
  </si>
  <si>
    <t>Акимат Абайского района</t>
  </si>
  <si>
    <t>Разработка ПСД на строительство полигона ТБО в селе Караул Абайского района</t>
  </si>
  <si>
    <t>Разработка ПСД на строительство полигона в селе Шалабай и Жангизтобе Жарминского района</t>
  </si>
  <si>
    <t>Акимат Жарминского района</t>
  </si>
  <si>
    <t>Строительство полигона ТБО селе Урджар Урджарского района</t>
  </si>
  <si>
    <t>Акимат Урджарского района</t>
  </si>
  <si>
    <t>2027-2030</t>
  </si>
  <si>
    <t>Строительство полигона ТБО в селе Кокпекти Кокпектинского района</t>
  </si>
  <si>
    <t>Разработка ПСД для строительства полигона ТБО в селе Улкенбокен Кокпектинского района</t>
  </si>
  <si>
    <t>Строительство полигона ТБО в селе Улкенбокен Кокпектинского района</t>
  </si>
  <si>
    <t xml:space="preserve">Акт ввода в эксплуатацию </t>
  </si>
  <si>
    <t>Разработка ПСД для строительства полигона ТБО в селе Кокжайык Кокпектинского района</t>
  </si>
  <si>
    <t>Разработка ПСД для строительства полигона ТБО в селе  Новобаженова района Жанасемей</t>
  </si>
  <si>
    <t xml:space="preserve">Акимат района Жанасемей </t>
  </si>
  <si>
    <t>Строительство полигона ТБО в селе Новобаженова района Жанасемей</t>
  </si>
  <si>
    <t>Акимат района Жанасемей</t>
  </si>
  <si>
    <t>Разработка ПСД для строительства полигона ТБО в селе  Озерки района Жанасемей</t>
  </si>
  <si>
    <t>Утилизация тар пестицидов</t>
  </si>
  <si>
    <t>1 350,0</t>
  </si>
  <si>
    <t> Итого</t>
  </si>
  <si>
    <t>8. Радиационная, биологическая и химическая безопасность</t>
  </si>
  <si>
    <t>9. Внедрение систем управления и наилучших безопасных технологий</t>
  </si>
  <si>
    <t>10. Научно-исследовательские, изыскательские и другие разработки</t>
  </si>
  <si>
    <t>10.1</t>
  </si>
  <si>
    <t>Проведение мониторинга целевых показателей качества окружающей среды (ЦПК ОС)</t>
  </si>
  <si>
    <t>10.3</t>
  </si>
  <si>
    <t>Разработка тома предельно-допустимых выбросов загрязняющих веществ города Семей</t>
  </si>
  <si>
    <r>
      <t> </t>
    </r>
    <r>
      <rPr>
        <b/>
        <sz val="9"/>
        <color indexed="64"/>
        <rFont val="Times New Roman"/>
      </rPr>
      <t>ВСЕГО</t>
    </r>
  </si>
  <si>
    <t>РБ,ОБ</t>
  </si>
  <si>
    <t>ПСД на стадии разработки. На основании письма исх.№ 1746 от 08.09.2025 года.</t>
  </si>
  <si>
    <t>ПСД разработано. На основании Планов развития городов и районов</t>
  </si>
  <si>
    <t>ОБ,РайБ</t>
  </si>
  <si>
    <t>РайБ</t>
  </si>
  <si>
    <t>ПСД на стадии разработки. На основании Планов развития городов и районов</t>
  </si>
  <si>
    <t>Разработка ПСД на строительство полигона ТБО селе Науалы Урджарского района</t>
  </si>
  <si>
    <t>Строительство полигона ТБО селе Науалы Урджарского района</t>
  </si>
  <si>
    <t>1 420,0</t>
  </si>
  <si>
    <t>1 490,0</t>
  </si>
  <si>
    <t>Районный бюджет</t>
  </si>
  <si>
    <t>Городской бюджет</t>
  </si>
  <si>
    <t>Областной бюджет</t>
  </si>
  <si>
    <t xml:space="preserve">УЭЖКХ </t>
  </si>
  <si>
    <t>РБ</t>
  </si>
  <si>
    <t>Управление энергетики и жилищно-коммунального хозяйства</t>
  </si>
  <si>
    <t>Управление природных ресурсов и регулирования природопользования</t>
  </si>
  <si>
    <t>Управление сельского хозяйства</t>
  </si>
  <si>
    <t>Управление ветеринарии</t>
  </si>
  <si>
    <t>Республиканский бюджет</t>
  </si>
  <si>
    <t xml:space="preserve">Согласно информации УЭЖКХ идет подготовка бюджетной заявки для выделения средств </t>
  </si>
  <si>
    <t>Согласно информации УЭЖКХ идет подготовка бюджетной заявки для выделения средств. Поручение первого заместителя Премьер-министра РК Р.Скляра №21-15/3419 от 23.09.2024 года.</t>
  </si>
  <si>
    <t xml:space="preserve">Примечание: </t>
  </si>
  <si>
    <t>Расшифровка аббревиатур: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</si>
</sst>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9]General"/>
    <numFmt numFmtId="165" formatCode="_-* #,##0.00_р_._-;\-* #,##0.00_р_._-;_-* &quot;-&quot;??_р_._-;_-@_-"/>
    <numFmt numFmtId="166" formatCode="0.0"/>
    <numFmt numFmtId="167" formatCode="_-* #,##0.0&quot; &quot;_₽_-;&quot;-&quot;* #,##0.0&quot; &quot;_₽_-;_-* &quot;-&quot;??&quot; &quot;_₽_-;_-@_-"/>
    <numFmt numFmtId="168" formatCode="_-* #,##0.0\ _₸_-;\-* #,##0.0\ _₸_-;_-* &quot;-&quot;?\ _₸_-;_-@_-"/>
  </numFmts>
  <fonts count="18">
    <font>
      <sz val="11"/>
      <color theme="1"/>
      <name val="Calibri"/>
      <scheme val="minor"/>
    </font>
    <font>
      <sz val="11"/>
      <color indexed="64"/>
      <name val="Calibri1"/>
    </font>
    <font>
      <sz val="11"/>
      <color indexed="64"/>
      <name val="Calibri"/>
    </font>
    <font>
      <sz val="9"/>
      <color theme="1"/>
      <name val="Times New Roman"/>
    </font>
    <font>
      <b/>
      <sz val="9"/>
      <color indexed="64"/>
      <name val="Times New Roman"/>
    </font>
    <font>
      <b/>
      <sz val="9"/>
      <color theme="1"/>
      <name val="Times New Roman"/>
    </font>
    <font>
      <b/>
      <sz val="11"/>
      <color theme="1"/>
      <name val="Calibri"/>
      <scheme val="minor"/>
    </font>
    <font>
      <sz val="9"/>
      <color indexed="64"/>
      <name val="Times New Roman"/>
    </font>
    <font>
      <b/>
      <sz val="9"/>
      <color theme="1"/>
      <name val="Calibri"/>
      <scheme val="minor"/>
    </font>
    <font>
      <sz val="9"/>
      <name val="Times New Roman"/>
    </font>
    <font>
      <b/>
      <sz val="9"/>
      <color indexed="2"/>
      <name val="Times New Roman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9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indexed="5"/>
      </patternFill>
    </fill>
    <fill>
      <patternFill patternType="solid">
        <fgColor theme="0"/>
        <bgColor indexed="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/>
    <xf numFmtId="0" fontId="11" fillId="0" borderId="0"/>
    <xf numFmtId="165" fontId="2" fillId="0" borderId="0" applyFont="0" applyFill="0" applyBorder="0" applyProtection="0"/>
    <xf numFmtId="43" fontId="11" fillId="2" borderId="0" applyFont="0" applyFill="0" applyBorder="0"/>
  </cellStyleXfs>
  <cellXfs count="96">
    <xf numFmtId="0" fontId="0" fillId="0" borderId="0" xfId="0"/>
    <xf numFmtId="49" fontId="0" fillId="0" borderId="0" xfId="0" applyNumberFormat="1"/>
    <xf numFmtId="166" fontId="0" fillId="0" borderId="0" xfId="0" applyNumberForma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6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7" fontId="4" fillId="0" borderId="1" xfId="4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167" fontId="7" fillId="0" borderId="2" xfId="4" applyNumberFormat="1" applyFont="1" applyFill="1" applyBorder="1" applyAlignment="1">
      <alignment horizontal="center" vertical="center"/>
    </xf>
    <xf numFmtId="0" fontId="8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66" fontId="3" fillId="4" borderId="1" xfId="2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0" xfId="0" applyFill="1"/>
    <xf numFmtId="166" fontId="9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8" fontId="0" fillId="0" borderId="0" xfId="0" applyNumberFormat="1"/>
    <xf numFmtId="168" fontId="6" fillId="0" borderId="0" xfId="0" applyNumberFormat="1" applyFont="1"/>
    <xf numFmtId="166" fontId="6" fillId="0" borderId="0" xfId="0" applyNumberFormat="1" applyFont="1"/>
    <xf numFmtId="166" fontId="13" fillId="0" borderId="0" xfId="0" applyNumberFormat="1" applyFont="1" applyAlignment="1">
      <alignment wrapText="1"/>
    </xf>
    <xf numFmtId="166" fontId="0" fillId="0" borderId="0" xfId="0" applyNumberFormat="1" applyAlignment="1">
      <alignment wrapText="1"/>
    </xf>
    <xf numFmtId="168" fontId="1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16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6" fillId="0" borderId="0" xfId="0" applyFont="1"/>
    <xf numFmtId="0" fontId="15" fillId="0" borderId="0" xfId="0" applyFont="1"/>
    <xf numFmtId="166" fontId="15" fillId="0" borderId="0" xfId="0" applyNumberFormat="1" applyFont="1"/>
    <xf numFmtId="0" fontId="0" fillId="0" borderId="0" xfId="0" applyAlignment="1">
      <alignment wrapText="1"/>
    </xf>
    <xf numFmtId="0" fontId="15" fillId="0" borderId="0" xfId="0" applyFont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vertical="center" wrapText="1"/>
    </xf>
    <xf numFmtId="167" fontId="7" fillId="0" borderId="2" xfId="4" applyNumberFormat="1" applyFont="1" applyFill="1" applyBorder="1" applyAlignment="1">
      <alignment vertical="center" wrapText="1"/>
    </xf>
    <xf numFmtId="167" fontId="7" fillId="6" borderId="2" xfId="4" applyNumberFormat="1" applyFont="1" applyFill="1" applyBorder="1" applyAlignment="1">
      <alignment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71"/>
  <sheetViews>
    <sheetView tabSelected="1" topLeftCell="A55" zoomScaleNormal="100" zoomScaleSheetLayoutView="100" workbookViewId="0">
      <selection activeCell="B70" sqref="B70"/>
    </sheetView>
  </sheetViews>
  <sheetFormatPr defaultRowHeight="15"/>
  <cols>
    <col min="1" max="1" width="9.140625" style="1"/>
    <col min="2" max="2" width="32" customWidth="1"/>
    <col min="3" max="3" width="20.5703125" customWidth="1"/>
    <col min="4" max="4" width="20.85546875" customWidth="1"/>
    <col min="5" max="5" width="13.140625" customWidth="1"/>
    <col min="6" max="6" width="11.5703125" style="2" customWidth="1"/>
    <col min="7" max="7" width="14.85546875" style="2" customWidth="1"/>
    <col min="8" max="8" width="12.28515625" style="2" customWidth="1"/>
    <col min="9" max="9" width="11.7109375" customWidth="1"/>
    <col min="10" max="10" width="28" style="3" customWidth="1"/>
    <col min="11" max="11" width="13.5703125" bestFit="1" customWidth="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1" ht="44.25" customHeight="1">
      <c r="A2" s="81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77" t="s">
        <v>6</v>
      </c>
      <c r="G2" s="77"/>
      <c r="H2" s="77"/>
      <c r="I2" s="82" t="s">
        <v>7</v>
      </c>
      <c r="J2" s="74" t="s">
        <v>8</v>
      </c>
    </row>
    <row r="3" spans="1:11" ht="24" customHeight="1">
      <c r="A3" s="81"/>
      <c r="B3" s="80"/>
      <c r="C3" s="80"/>
      <c r="D3" s="80"/>
      <c r="E3" s="80"/>
      <c r="F3" s="77" t="s">
        <v>9</v>
      </c>
      <c r="G3" s="77"/>
      <c r="H3" s="77"/>
      <c r="I3" s="83"/>
      <c r="J3" s="75"/>
    </row>
    <row r="4" spans="1:11">
      <c r="A4" s="81"/>
      <c r="B4" s="80"/>
      <c r="C4" s="80"/>
      <c r="D4" s="80"/>
      <c r="E4" s="80"/>
      <c r="F4" s="77" t="s">
        <v>10</v>
      </c>
      <c r="G4" s="77"/>
      <c r="H4" s="77"/>
      <c r="I4" s="83"/>
      <c r="J4" s="75"/>
    </row>
    <row r="5" spans="1:11">
      <c r="A5" s="81"/>
      <c r="B5" s="80"/>
      <c r="C5" s="80"/>
      <c r="D5" s="80"/>
      <c r="E5" s="80"/>
      <c r="F5" s="5" t="s">
        <v>11</v>
      </c>
      <c r="G5" s="5" t="s">
        <v>12</v>
      </c>
      <c r="H5" s="5" t="s">
        <v>13</v>
      </c>
      <c r="I5" s="84"/>
      <c r="J5" s="76"/>
    </row>
    <row r="6" spans="1:11" s="6" customFormat="1" ht="15" customHeight="1">
      <c r="A6" s="68" t="s">
        <v>14</v>
      </c>
      <c r="B6" s="69"/>
      <c r="C6" s="69"/>
      <c r="D6" s="69"/>
      <c r="E6" s="69"/>
      <c r="F6" s="69"/>
      <c r="G6" s="69"/>
      <c r="H6" s="69"/>
      <c r="I6" s="69"/>
      <c r="J6" s="70"/>
    </row>
    <row r="7" spans="1:11" ht="51" customHeight="1">
      <c r="A7" s="7" t="s">
        <v>15</v>
      </c>
      <c r="B7" s="8" t="s">
        <v>16</v>
      </c>
      <c r="C7" s="9" t="s">
        <v>17</v>
      </c>
      <c r="D7" s="9" t="s">
        <v>18</v>
      </c>
      <c r="E7" s="9">
        <v>2026</v>
      </c>
      <c r="F7" s="94">
        <v>25000</v>
      </c>
      <c r="G7" s="12"/>
      <c r="H7" s="10"/>
      <c r="I7" s="9" t="s">
        <v>19</v>
      </c>
      <c r="J7" s="93" t="s">
        <v>139</v>
      </c>
    </row>
    <row r="8" spans="1:11" ht="39" customHeight="1">
      <c r="A8" s="7" t="s">
        <v>20</v>
      </c>
      <c r="B8" s="8" t="s">
        <v>21</v>
      </c>
      <c r="C8" s="9" t="s">
        <v>22</v>
      </c>
      <c r="D8" s="9" t="s">
        <v>18</v>
      </c>
      <c r="E8" s="9">
        <v>2027</v>
      </c>
      <c r="F8" s="12"/>
      <c r="G8" s="94">
        <v>1000000</v>
      </c>
      <c r="H8" s="10"/>
      <c r="I8" s="9" t="s">
        <v>19</v>
      </c>
      <c r="J8" s="93" t="s">
        <v>139</v>
      </c>
    </row>
    <row r="9" spans="1:11" ht="72" customHeight="1">
      <c r="A9" s="7" t="s">
        <v>23</v>
      </c>
      <c r="B9" s="13" t="s">
        <v>24</v>
      </c>
      <c r="C9" s="9" t="s">
        <v>22</v>
      </c>
      <c r="D9" s="9" t="s">
        <v>18</v>
      </c>
      <c r="E9" s="9">
        <v>2026</v>
      </c>
      <c r="F9" s="94">
        <v>452219.4</v>
      </c>
      <c r="G9" s="95">
        <v>1055178.6000000001</v>
      </c>
      <c r="H9" s="10"/>
      <c r="I9" s="60" t="s">
        <v>31</v>
      </c>
      <c r="J9" s="93" t="s">
        <v>140</v>
      </c>
      <c r="K9" s="61"/>
    </row>
    <row r="10" spans="1:11" s="6" customFormat="1">
      <c r="A10" s="78" t="s">
        <v>25</v>
      </c>
      <c r="B10" s="79"/>
      <c r="C10" s="4"/>
      <c r="D10" s="4"/>
      <c r="E10" s="4"/>
      <c r="F10" s="14">
        <f>SUM(F7:F9)</f>
        <v>477219.4</v>
      </c>
      <c r="G10" s="14">
        <f>SUM(G7:G9)</f>
        <v>2055178.6</v>
      </c>
      <c r="H10" s="15"/>
      <c r="I10" s="16"/>
      <c r="J10" s="17"/>
    </row>
    <row r="11" spans="1:11" s="6" customFormat="1" ht="15" customHeight="1">
      <c r="A11" s="68" t="s">
        <v>26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11" ht="34.5" customHeight="1">
      <c r="A12" s="7" t="s">
        <v>27</v>
      </c>
      <c r="B12" s="8" t="s">
        <v>28</v>
      </c>
      <c r="C12" s="9" t="s">
        <v>29</v>
      </c>
      <c r="D12" s="9" t="s">
        <v>30</v>
      </c>
      <c r="E12" s="9">
        <v>2026</v>
      </c>
      <c r="F12" s="18">
        <v>50000</v>
      </c>
      <c r="G12" s="18">
        <v>52500</v>
      </c>
      <c r="H12" s="18">
        <v>55125</v>
      </c>
      <c r="I12" s="9" t="s">
        <v>31</v>
      </c>
      <c r="J12" s="11" t="s">
        <v>32</v>
      </c>
    </row>
    <row r="13" spans="1:11" ht="45.75" customHeight="1">
      <c r="A13" s="7" t="s">
        <v>33</v>
      </c>
      <c r="B13" s="8" t="s">
        <v>34</v>
      </c>
      <c r="C13" s="9" t="s">
        <v>35</v>
      </c>
      <c r="D13" s="9" t="s">
        <v>36</v>
      </c>
      <c r="E13" s="9">
        <v>2026</v>
      </c>
      <c r="F13" s="18">
        <v>62742.14</v>
      </c>
      <c r="G13" s="18"/>
      <c r="H13" s="18"/>
      <c r="I13" s="9" t="s">
        <v>31</v>
      </c>
      <c r="J13" s="11" t="s">
        <v>32</v>
      </c>
    </row>
    <row r="14" spans="1:11" ht="48.75" customHeight="1">
      <c r="A14" s="7" t="s">
        <v>37</v>
      </c>
      <c r="B14" s="8" t="s">
        <v>38</v>
      </c>
      <c r="C14" s="9" t="s">
        <v>35</v>
      </c>
      <c r="D14" s="9" t="s">
        <v>36</v>
      </c>
      <c r="E14" s="9">
        <v>2026</v>
      </c>
      <c r="F14" s="18">
        <v>44680</v>
      </c>
      <c r="G14" s="18"/>
      <c r="H14" s="18"/>
      <c r="I14" s="9" t="s">
        <v>31</v>
      </c>
      <c r="J14" s="11" t="s">
        <v>32</v>
      </c>
    </row>
    <row r="15" spans="1:11" s="6" customFormat="1">
      <c r="A15" s="67" t="s">
        <v>25</v>
      </c>
      <c r="B15" s="67"/>
      <c r="C15" s="4"/>
      <c r="D15" s="4"/>
      <c r="E15" s="4"/>
      <c r="F15" s="14">
        <f>SUM(F12:F14)</f>
        <v>157422.14000000001</v>
      </c>
      <c r="G15" s="14">
        <f>SUM(G12:G14)</f>
        <v>52500</v>
      </c>
      <c r="H15" s="14">
        <f>SUM(H12:H14)</f>
        <v>55125</v>
      </c>
      <c r="I15" s="4"/>
      <c r="J15" s="17"/>
      <c r="K15" s="62"/>
    </row>
    <row r="16" spans="1:11" s="6" customFormat="1" ht="15" customHeight="1">
      <c r="A16" s="68" t="s">
        <v>39</v>
      </c>
      <c r="B16" s="69"/>
      <c r="C16" s="69"/>
      <c r="D16" s="69"/>
      <c r="E16" s="69"/>
      <c r="F16" s="69"/>
      <c r="G16" s="69"/>
      <c r="H16" s="69"/>
      <c r="I16" s="69"/>
      <c r="J16" s="70"/>
    </row>
    <row r="17" spans="1:11" s="19" customFormat="1" ht="36">
      <c r="A17" s="20" t="s">
        <v>40</v>
      </c>
      <c r="B17" s="11" t="s">
        <v>41</v>
      </c>
      <c r="C17" s="21" t="s">
        <v>42</v>
      </c>
      <c r="D17" s="21" t="s">
        <v>43</v>
      </c>
      <c r="E17" s="21" t="s">
        <v>44</v>
      </c>
      <c r="F17" s="21"/>
      <c r="G17" s="21">
        <v>4770000</v>
      </c>
      <c r="H17" s="21">
        <v>556500</v>
      </c>
      <c r="I17" s="54" t="s">
        <v>119</v>
      </c>
      <c r="J17" s="53" t="s">
        <v>120</v>
      </c>
    </row>
    <row r="18" spans="1:11" s="6" customFormat="1">
      <c r="A18" s="67" t="s">
        <v>25</v>
      </c>
      <c r="B18" s="67"/>
      <c r="C18" s="4"/>
      <c r="D18" s="4"/>
      <c r="E18" s="4"/>
      <c r="F18" s="5">
        <f>SUM(F17:F17)</f>
        <v>0</v>
      </c>
      <c r="G18" s="5">
        <f>SUM(G17:G17)</f>
        <v>4770000</v>
      </c>
      <c r="H18" s="5">
        <f>SUM(H17:H17)</f>
        <v>556500</v>
      </c>
      <c r="I18" s="4"/>
      <c r="J18" s="17"/>
      <c r="K18" s="63"/>
    </row>
    <row r="19" spans="1:11" s="6" customFormat="1" ht="15" customHeight="1">
      <c r="A19" s="68" t="s">
        <v>45</v>
      </c>
      <c r="B19" s="69"/>
      <c r="C19" s="69"/>
      <c r="D19" s="69"/>
      <c r="E19" s="69"/>
      <c r="F19" s="69"/>
      <c r="G19" s="69"/>
      <c r="H19" s="69"/>
      <c r="I19" s="69"/>
      <c r="J19" s="70"/>
    </row>
    <row r="20" spans="1:11" ht="24">
      <c r="A20" s="20" t="s">
        <v>46</v>
      </c>
      <c r="B20" s="23" t="s">
        <v>47</v>
      </c>
      <c r="C20" s="21" t="s">
        <v>35</v>
      </c>
      <c r="D20" s="21" t="s">
        <v>48</v>
      </c>
      <c r="E20" s="21" t="s">
        <v>49</v>
      </c>
      <c r="F20" s="24">
        <v>913500</v>
      </c>
      <c r="G20" s="24">
        <v>1013000</v>
      </c>
      <c r="H20" s="24"/>
      <c r="I20" s="21" t="s">
        <v>19</v>
      </c>
    </row>
    <row r="21" spans="1:11" s="6" customFormat="1">
      <c r="A21" s="67" t="s">
        <v>25</v>
      </c>
      <c r="B21" s="67"/>
      <c r="C21" s="4"/>
      <c r="D21" s="4"/>
      <c r="E21" s="4"/>
      <c r="F21" s="5">
        <v>913500</v>
      </c>
      <c r="G21" s="5">
        <v>1013000</v>
      </c>
      <c r="H21" s="5">
        <v>0</v>
      </c>
      <c r="I21" s="4"/>
      <c r="J21" s="17"/>
    </row>
    <row r="22" spans="1:11" s="6" customFormat="1" ht="15" customHeight="1">
      <c r="A22" s="68" t="s">
        <v>50</v>
      </c>
      <c r="B22" s="69"/>
      <c r="C22" s="69"/>
      <c r="D22" s="69"/>
      <c r="E22" s="69"/>
      <c r="F22" s="69"/>
      <c r="G22" s="69"/>
      <c r="H22" s="69"/>
      <c r="I22" s="69"/>
      <c r="J22" s="70"/>
    </row>
    <row r="23" spans="1:11" s="6" customFormat="1">
      <c r="A23" s="67" t="s">
        <v>25</v>
      </c>
      <c r="B23" s="67"/>
      <c r="C23" s="16"/>
      <c r="D23" s="4"/>
      <c r="E23" s="4"/>
      <c r="F23" s="5"/>
      <c r="G23" s="5"/>
      <c r="H23" s="5"/>
      <c r="I23" s="4"/>
      <c r="J23" s="17"/>
    </row>
    <row r="24" spans="1:11" s="6" customFormat="1" ht="15" customHeight="1">
      <c r="A24" s="68" t="s">
        <v>51</v>
      </c>
      <c r="B24" s="69"/>
      <c r="C24" s="69"/>
      <c r="D24" s="69"/>
      <c r="E24" s="69"/>
      <c r="F24" s="69"/>
      <c r="G24" s="69"/>
      <c r="H24" s="69"/>
      <c r="I24" s="69"/>
      <c r="J24" s="70"/>
    </row>
    <row r="25" spans="1:11">
      <c r="A25" s="20" t="s">
        <v>52</v>
      </c>
      <c r="B25" s="23" t="s">
        <v>53</v>
      </c>
      <c r="C25" s="21" t="s">
        <v>35</v>
      </c>
      <c r="D25" s="21" t="s">
        <v>54</v>
      </c>
      <c r="E25" s="21" t="s">
        <v>49</v>
      </c>
      <c r="F25" s="25">
        <v>20050</v>
      </c>
      <c r="G25" s="26">
        <v>24814</v>
      </c>
      <c r="H25" s="26">
        <v>22106</v>
      </c>
      <c r="I25" s="21" t="s">
        <v>31</v>
      </c>
      <c r="J25" s="3" t="s">
        <v>32</v>
      </c>
    </row>
    <row r="26" spans="1:11" s="27" customFormat="1" ht="36">
      <c r="A26" s="28" t="s">
        <v>55</v>
      </c>
      <c r="B26" s="29" t="s">
        <v>56</v>
      </c>
      <c r="C26" s="30" t="s">
        <v>35</v>
      </c>
      <c r="D26" s="30" t="s">
        <v>57</v>
      </c>
      <c r="E26" s="30" t="s">
        <v>49</v>
      </c>
      <c r="F26" s="31">
        <v>154650</v>
      </c>
      <c r="G26" s="32">
        <v>108450</v>
      </c>
      <c r="H26" s="32">
        <v>223800</v>
      </c>
      <c r="I26" s="30" t="s">
        <v>31</v>
      </c>
      <c r="J26" s="3" t="s">
        <v>32</v>
      </c>
    </row>
    <row r="27" spans="1:11" ht="36">
      <c r="A27" s="20" t="s">
        <v>58</v>
      </c>
      <c r="B27" s="23" t="s">
        <v>59</v>
      </c>
      <c r="C27" s="21" t="s">
        <v>60</v>
      </c>
      <c r="D27" s="21" t="s">
        <v>54</v>
      </c>
      <c r="E27" s="21" t="s">
        <v>49</v>
      </c>
      <c r="F27" s="25">
        <v>22163</v>
      </c>
      <c r="G27" s="25">
        <v>23271</v>
      </c>
      <c r="H27" s="26">
        <v>24435</v>
      </c>
      <c r="I27" s="21" t="s">
        <v>31</v>
      </c>
      <c r="J27" s="3" t="s">
        <v>32</v>
      </c>
    </row>
    <row r="28" spans="1:11" ht="36">
      <c r="A28" s="20" t="s">
        <v>61</v>
      </c>
      <c r="B28" s="23" t="s">
        <v>62</v>
      </c>
      <c r="C28" s="21" t="s">
        <v>63</v>
      </c>
      <c r="D28" s="21" t="s">
        <v>54</v>
      </c>
      <c r="E28" s="21" t="s">
        <v>49</v>
      </c>
      <c r="F28" s="25">
        <v>33000</v>
      </c>
      <c r="G28" s="26">
        <v>35000</v>
      </c>
      <c r="H28" s="26">
        <v>36000</v>
      </c>
      <c r="I28" s="21" t="s">
        <v>31</v>
      </c>
      <c r="J28" s="3" t="s">
        <v>32</v>
      </c>
    </row>
    <row r="29" spans="1:11" ht="35.25" customHeight="1">
      <c r="A29" s="20" t="s">
        <v>64</v>
      </c>
      <c r="B29" s="23" t="s">
        <v>65</v>
      </c>
      <c r="C29" s="21" t="s">
        <v>35</v>
      </c>
      <c r="D29" s="21" t="s">
        <v>54</v>
      </c>
      <c r="E29" s="21" t="s">
        <v>49</v>
      </c>
      <c r="F29" s="26">
        <v>39601</v>
      </c>
      <c r="G29" s="26">
        <v>41581</v>
      </c>
      <c r="H29" s="26">
        <v>43660</v>
      </c>
      <c r="I29" s="21" t="s">
        <v>31</v>
      </c>
      <c r="J29" s="3" t="s">
        <v>32</v>
      </c>
    </row>
    <row r="30" spans="1:11" ht="54.75" customHeight="1">
      <c r="A30" s="20" t="s">
        <v>66</v>
      </c>
      <c r="B30" s="23" t="s">
        <v>67</v>
      </c>
      <c r="C30" s="33" t="s">
        <v>68</v>
      </c>
      <c r="D30" s="21" t="s">
        <v>69</v>
      </c>
      <c r="E30" s="21" t="s">
        <v>70</v>
      </c>
      <c r="F30" s="26">
        <v>232844</v>
      </c>
      <c r="G30" s="26">
        <v>236436</v>
      </c>
      <c r="H30" s="26">
        <v>240133</v>
      </c>
      <c r="I30" s="21" t="s">
        <v>31</v>
      </c>
      <c r="J30" s="3" t="s">
        <v>32</v>
      </c>
    </row>
    <row r="31" spans="1:11" ht="36" customHeight="1">
      <c r="A31" s="20" t="s">
        <v>71</v>
      </c>
      <c r="B31" s="23" t="s">
        <v>72</v>
      </c>
      <c r="C31" s="33" t="s">
        <v>17</v>
      </c>
      <c r="D31" s="21" t="s">
        <v>69</v>
      </c>
      <c r="E31" s="21">
        <v>2026</v>
      </c>
      <c r="F31" s="26">
        <v>66427</v>
      </c>
      <c r="G31" s="26"/>
      <c r="H31" s="26"/>
      <c r="I31" s="21" t="s">
        <v>31</v>
      </c>
    </row>
    <row r="32" spans="1:11" ht="24" customHeight="1">
      <c r="A32" s="20" t="s">
        <v>73</v>
      </c>
      <c r="B32" s="23" t="s">
        <v>74</v>
      </c>
      <c r="C32" s="33" t="s">
        <v>22</v>
      </c>
      <c r="D32" s="21" t="s">
        <v>69</v>
      </c>
      <c r="E32" s="21">
        <v>2027</v>
      </c>
      <c r="F32" s="26"/>
      <c r="G32" s="26">
        <v>294000</v>
      </c>
      <c r="H32" s="26">
        <v>686000</v>
      </c>
      <c r="I32" s="21" t="s">
        <v>31</v>
      </c>
    </row>
    <row r="33" spans="1:44" ht="48" customHeight="1">
      <c r="A33" s="20" t="s">
        <v>75</v>
      </c>
      <c r="B33" s="34" t="s">
        <v>76</v>
      </c>
      <c r="C33" s="33" t="s">
        <v>77</v>
      </c>
      <c r="D33" s="21" t="s">
        <v>78</v>
      </c>
      <c r="E33" s="21" t="s">
        <v>49</v>
      </c>
      <c r="F33" s="26">
        <v>294443</v>
      </c>
      <c r="G33" s="26">
        <v>299697</v>
      </c>
      <c r="H33" s="26">
        <v>303342</v>
      </c>
      <c r="I33" s="21" t="s">
        <v>31</v>
      </c>
      <c r="J33" s="3" t="s">
        <v>32</v>
      </c>
    </row>
    <row r="34" spans="1:44" ht="27.75" customHeight="1">
      <c r="A34" s="20" t="s">
        <v>79</v>
      </c>
      <c r="B34" s="23" t="s">
        <v>80</v>
      </c>
      <c r="C34" s="21" t="s">
        <v>81</v>
      </c>
      <c r="D34" s="21" t="s">
        <v>82</v>
      </c>
      <c r="E34" s="21" t="s">
        <v>49</v>
      </c>
      <c r="F34" s="26">
        <v>2988875</v>
      </c>
      <c r="G34" s="26">
        <v>3109110</v>
      </c>
      <c r="H34" s="26">
        <v>3222154</v>
      </c>
      <c r="I34" s="21" t="s">
        <v>31</v>
      </c>
      <c r="J34" s="3" t="s">
        <v>32</v>
      </c>
    </row>
    <row r="35" spans="1:44" s="6" customFormat="1">
      <c r="A35" s="67" t="s">
        <v>25</v>
      </c>
      <c r="B35" s="67"/>
      <c r="C35" s="4"/>
      <c r="D35" s="4"/>
      <c r="E35" s="4"/>
      <c r="F35" s="5">
        <f>SUM(F25:F34)</f>
        <v>3852053</v>
      </c>
      <c r="G35" s="5">
        <f>SUM(G25:G34)</f>
        <v>4172359</v>
      </c>
      <c r="H35" s="5">
        <f>SUM(H25:H34)</f>
        <v>4801630</v>
      </c>
      <c r="I35" s="4"/>
      <c r="J35" s="17"/>
      <c r="K35" s="63"/>
    </row>
    <row r="36" spans="1:44" s="6" customFormat="1" ht="15" customHeight="1">
      <c r="A36" s="68" t="s">
        <v>83</v>
      </c>
      <c r="B36" s="69"/>
      <c r="C36" s="69"/>
      <c r="D36" s="69"/>
      <c r="E36" s="69"/>
      <c r="F36" s="69"/>
      <c r="G36" s="69"/>
      <c r="H36" s="69"/>
      <c r="I36" s="69"/>
      <c r="J36" s="70"/>
    </row>
    <row r="37" spans="1:44" ht="36.75">
      <c r="A37" s="20"/>
      <c r="B37" s="23" t="s">
        <v>84</v>
      </c>
      <c r="C37" s="21" t="s">
        <v>22</v>
      </c>
      <c r="D37" s="21" t="s">
        <v>85</v>
      </c>
      <c r="E37" s="21">
        <v>2026</v>
      </c>
      <c r="F37" s="24">
        <v>702230.8</v>
      </c>
      <c r="G37" s="24"/>
      <c r="H37" s="24"/>
      <c r="I37" s="55" t="s">
        <v>122</v>
      </c>
      <c r="J37" s="53" t="s">
        <v>121</v>
      </c>
    </row>
    <row r="38" spans="1:44" s="22" customFormat="1" ht="36">
      <c r="A38" s="36"/>
      <c r="B38" s="37" t="s">
        <v>87</v>
      </c>
      <c r="C38" s="38" t="s">
        <v>88</v>
      </c>
      <c r="D38" s="38" t="s">
        <v>85</v>
      </c>
      <c r="E38" s="38">
        <v>2027</v>
      </c>
      <c r="F38" s="39"/>
      <c r="G38" s="40">
        <v>21500</v>
      </c>
      <c r="H38" s="39"/>
      <c r="I38" s="56" t="s">
        <v>123</v>
      </c>
      <c r="J38" s="3" t="s">
        <v>86</v>
      </c>
    </row>
    <row r="39" spans="1:44" s="42" customFormat="1" ht="36.75">
      <c r="A39" s="36"/>
      <c r="B39" s="37" t="s">
        <v>89</v>
      </c>
      <c r="C39" s="38" t="s">
        <v>22</v>
      </c>
      <c r="D39" s="38" t="s">
        <v>90</v>
      </c>
      <c r="E39" s="38">
        <v>2027</v>
      </c>
      <c r="F39" s="39"/>
      <c r="G39" s="43">
        <v>500000</v>
      </c>
      <c r="H39" s="43">
        <v>500000</v>
      </c>
      <c r="I39" s="41" t="s">
        <v>31</v>
      </c>
      <c r="J39" s="53" t="s">
        <v>124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</row>
    <row r="40" spans="1:44" s="22" customFormat="1" ht="36">
      <c r="A40" s="20"/>
      <c r="B40" s="23" t="s">
        <v>92</v>
      </c>
      <c r="C40" s="38" t="s">
        <v>88</v>
      </c>
      <c r="D40" s="21" t="s">
        <v>91</v>
      </c>
      <c r="E40" s="21">
        <v>2027</v>
      </c>
      <c r="F40" s="24"/>
      <c r="G40" s="24">
        <v>15000</v>
      </c>
      <c r="H40" s="24"/>
      <c r="I40" s="55" t="s">
        <v>123</v>
      </c>
      <c r="J40" s="3" t="s">
        <v>86</v>
      </c>
    </row>
    <row r="41" spans="1:44" s="22" customFormat="1" ht="36">
      <c r="A41" s="36"/>
      <c r="B41" s="37" t="s">
        <v>93</v>
      </c>
      <c r="C41" s="38" t="s">
        <v>88</v>
      </c>
      <c r="D41" s="38" t="s">
        <v>94</v>
      </c>
      <c r="E41" s="38">
        <v>2026</v>
      </c>
      <c r="F41" s="39">
        <v>5888.2</v>
      </c>
      <c r="G41" s="39"/>
      <c r="H41" s="39"/>
      <c r="I41" s="55" t="s">
        <v>123</v>
      </c>
      <c r="J41" s="3" t="s">
        <v>86</v>
      </c>
    </row>
    <row r="42" spans="1:44" s="22" customFormat="1" ht="36.75">
      <c r="A42" s="36"/>
      <c r="B42" s="45" t="s">
        <v>95</v>
      </c>
      <c r="C42" s="38" t="s">
        <v>22</v>
      </c>
      <c r="D42" s="38" t="s">
        <v>96</v>
      </c>
      <c r="E42" s="38" t="s">
        <v>97</v>
      </c>
      <c r="F42" s="39"/>
      <c r="G42" s="39">
        <v>250000</v>
      </c>
      <c r="H42" s="39">
        <v>750000</v>
      </c>
      <c r="I42" s="41" t="s">
        <v>31</v>
      </c>
      <c r="J42" s="53" t="s">
        <v>124</v>
      </c>
    </row>
    <row r="43" spans="1:44" ht="36">
      <c r="A43" s="36"/>
      <c r="B43" s="57" t="s">
        <v>125</v>
      </c>
      <c r="C43" s="38" t="s">
        <v>88</v>
      </c>
      <c r="D43" s="38" t="s">
        <v>96</v>
      </c>
      <c r="E43" s="38">
        <v>2027</v>
      </c>
      <c r="F43" s="39"/>
      <c r="G43" s="39">
        <v>12000</v>
      </c>
      <c r="H43" s="39"/>
      <c r="I43" s="56" t="s">
        <v>123</v>
      </c>
      <c r="J43" s="3" t="s">
        <v>86</v>
      </c>
    </row>
    <row r="44" spans="1:44" ht="24.75">
      <c r="A44" s="36"/>
      <c r="B44" s="57" t="s">
        <v>126</v>
      </c>
      <c r="C44" s="38" t="s">
        <v>22</v>
      </c>
      <c r="D44" s="38" t="s">
        <v>96</v>
      </c>
      <c r="E44" s="38">
        <v>2028</v>
      </c>
      <c r="F44" s="39"/>
      <c r="G44" s="39"/>
      <c r="H44" s="39">
        <v>250000</v>
      </c>
      <c r="I44" s="41" t="s">
        <v>31</v>
      </c>
      <c r="J44" s="3" t="s">
        <v>86</v>
      </c>
    </row>
    <row r="45" spans="1:44" s="44" customFormat="1" ht="36.75">
      <c r="A45" s="36"/>
      <c r="B45" s="45" t="s">
        <v>98</v>
      </c>
      <c r="C45" s="38" t="s">
        <v>22</v>
      </c>
      <c r="D45" s="38" t="s">
        <v>36</v>
      </c>
      <c r="E45" s="58" t="s">
        <v>44</v>
      </c>
      <c r="F45" s="39"/>
      <c r="G45" s="39">
        <v>270000</v>
      </c>
      <c r="H45" s="39">
        <v>630000</v>
      </c>
      <c r="I45" s="41" t="s">
        <v>31</v>
      </c>
      <c r="J45" s="53" t="s">
        <v>124</v>
      </c>
    </row>
    <row r="46" spans="1:44" s="44" customFormat="1" ht="36">
      <c r="A46" s="36"/>
      <c r="B46" s="45" t="s">
        <v>99</v>
      </c>
      <c r="C46" s="38" t="s">
        <v>17</v>
      </c>
      <c r="D46" s="38" t="s">
        <v>36</v>
      </c>
      <c r="E46" s="38">
        <v>2026</v>
      </c>
      <c r="F46" s="39">
        <v>30300</v>
      </c>
      <c r="G46" s="39"/>
      <c r="H46" s="39"/>
      <c r="I46" s="56" t="s">
        <v>123</v>
      </c>
      <c r="J46" s="3" t="s">
        <v>86</v>
      </c>
    </row>
    <row r="47" spans="1:44" s="44" customFormat="1" ht="24.75">
      <c r="A47" s="36"/>
      <c r="B47" s="37" t="s">
        <v>100</v>
      </c>
      <c r="C47" s="38" t="s">
        <v>101</v>
      </c>
      <c r="D47" s="38" t="s">
        <v>36</v>
      </c>
      <c r="E47" s="38" t="s">
        <v>44</v>
      </c>
      <c r="F47" s="39"/>
      <c r="G47" s="39">
        <v>240000</v>
      </c>
      <c r="H47" s="39">
        <v>560000</v>
      </c>
      <c r="I47" s="56" t="s">
        <v>122</v>
      </c>
      <c r="J47" s="3" t="s">
        <v>86</v>
      </c>
    </row>
    <row r="48" spans="1:44" ht="36">
      <c r="A48" s="36"/>
      <c r="B48" s="37" t="s">
        <v>102</v>
      </c>
      <c r="C48" s="38" t="s">
        <v>88</v>
      </c>
      <c r="D48" s="38" t="s">
        <v>36</v>
      </c>
      <c r="E48" s="38">
        <v>2027</v>
      </c>
      <c r="F48" s="39"/>
      <c r="G48" s="39">
        <v>30300</v>
      </c>
      <c r="H48" s="39"/>
      <c r="I48" s="56" t="s">
        <v>123</v>
      </c>
      <c r="J48" s="3" t="s">
        <v>86</v>
      </c>
    </row>
    <row r="49" spans="1:11" s="22" customFormat="1" ht="36">
      <c r="A49" s="36"/>
      <c r="B49" s="37" t="s">
        <v>103</v>
      </c>
      <c r="C49" s="38" t="s">
        <v>17</v>
      </c>
      <c r="D49" s="38" t="s">
        <v>104</v>
      </c>
      <c r="E49" s="38">
        <v>2026</v>
      </c>
      <c r="F49" s="46">
        <v>14000</v>
      </c>
      <c r="G49" s="39"/>
      <c r="H49" s="39"/>
      <c r="I49" s="56" t="s">
        <v>123</v>
      </c>
      <c r="J49" s="3" t="s">
        <v>86</v>
      </c>
    </row>
    <row r="50" spans="1:11" s="22" customFormat="1" ht="24.75">
      <c r="A50" s="36"/>
      <c r="B50" s="45" t="s">
        <v>105</v>
      </c>
      <c r="C50" s="38" t="s">
        <v>22</v>
      </c>
      <c r="D50" s="38" t="s">
        <v>106</v>
      </c>
      <c r="E50" s="38">
        <v>2027</v>
      </c>
      <c r="F50" s="39"/>
      <c r="G50" s="39">
        <v>350000</v>
      </c>
      <c r="H50" s="39">
        <v>550000</v>
      </c>
      <c r="I50" s="41" t="s">
        <v>31</v>
      </c>
      <c r="J50" s="3" t="s">
        <v>86</v>
      </c>
    </row>
    <row r="51" spans="1:11" s="22" customFormat="1" ht="36">
      <c r="A51" s="36"/>
      <c r="B51" s="37" t="s">
        <v>107</v>
      </c>
      <c r="C51" s="38" t="s">
        <v>17</v>
      </c>
      <c r="D51" s="38" t="s">
        <v>104</v>
      </c>
      <c r="E51" s="38">
        <v>2027</v>
      </c>
      <c r="F51" s="46"/>
      <c r="G51" s="46"/>
      <c r="H51" s="46">
        <v>16000</v>
      </c>
      <c r="I51" s="56" t="s">
        <v>123</v>
      </c>
      <c r="J51" s="3" t="s">
        <v>86</v>
      </c>
    </row>
    <row r="52" spans="1:11">
      <c r="A52" s="20"/>
      <c r="B52" s="11" t="s">
        <v>108</v>
      </c>
      <c r="C52" s="21" t="s">
        <v>35</v>
      </c>
      <c r="D52" s="21" t="s">
        <v>57</v>
      </c>
      <c r="E52" s="21" t="s">
        <v>49</v>
      </c>
      <c r="F52" s="24" t="s">
        <v>109</v>
      </c>
      <c r="G52" s="59" t="s">
        <v>127</v>
      </c>
      <c r="H52" s="59" t="s">
        <v>128</v>
      </c>
      <c r="I52" s="35" t="s">
        <v>31</v>
      </c>
      <c r="J52" s="53" t="s">
        <v>32</v>
      </c>
    </row>
    <row r="53" spans="1:11" s="6" customFormat="1">
      <c r="A53" s="67" t="s">
        <v>110</v>
      </c>
      <c r="B53" s="67"/>
      <c r="C53" s="4"/>
      <c r="D53" s="4"/>
      <c r="E53" s="4"/>
      <c r="F53" s="5">
        <f>SUM(F37:F52)</f>
        <v>752419</v>
      </c>
      <c r="G53" s="5">
        <f>SUM(G37:G52)</f>
        <v>1688800</v>
      </c>
      <c r="H53" s="5">
        <f>SUM(H37:H52)</f>
        <v>3256000</v>
      </c>
      <c r="I53" s="4"/>
      <c r="J53" s="17"/>
    </row>
    <row r="54" spans="1:11" s="6" customFormat="1" ht="15" customHeight="1">
      <c r="A54" s="68" t="s">
        <v>111</v>
      </c>
      <c r="B54" s="69"/>
      <c r="C54" s="69"/>
      <c r="D54" s="69"/>
      <c r="E54" s="69"/>
      <c r="F54" s="69"/>
      <c r="G54" s="69"/>
      <c r="H54" s="69"/>
      <c r="I54" s="69"/>
      <c r="J54" s="70"/>
    </row>
    <row r="55" spans="1:11" s="6" customFormat="1">
      <c r="A55" s="67" t="s">
        <v>25</v>
      </c>
      <c r="B55" s="67"/>
      <c r="C55" s="16"/>
      <c r="D55" s="16"/>
      <c r="E55" s="16"/>
      <c r="F55" s="47"/>
      <c r="G55" s="47"/>
      <c r="H55" s="47"/>
      <c r="I55" s="16"/>
      <c r="J55" s="17"/>
    </row>
    <row r="56" spans="1:11" s="6" customFormat="1" ht="15" customHeight="1">
      <c r="A56" s="68" t="s">
        <v>112</v>
      </c>
      <c r="B56" s="69"/>
      <c r="C56" s="69"/>
      <c r="D56" s="69"/>
      <c r="E56" s="69"/>
      <c r="F56" s="69"/>
      <c r="G56" s="69"/>
      <c r="H56" s="69"/>
      <c r="I56" s="69"/>
      <c r="J56" s="70"/>
    </row>
    <row r="57" spans="1:11" s="6" customFormat="1">
      <c r="A57" s="67" t="s">
        <v>25</v>
      </c>
      <c r="B57" s="67"/>
      <c r="C57" s="4"/>
      <c r="D57" s="4"/>
      <c r="E57" s="4"/>
      <c r="F57" s="5"/>
      <c r="G57" s="5"/>
      <c r="H57" s="5"/>
      <c r="I57" s="4"/>
      <c r="J57" s="17"/>
    </row>
    <row r="58" spans="1:11" s="6" customFormat="1" ht="15" customHeight="1">
      <c r="A58" s="68" t="s">
        <v>113</v>
      </c>
      <c r="B58" s="69"/>
      <c r="C58" s="69"/>
      <c r="D58" s="69"/>
      <c r="E58" s="69"/>
      <c r="F58" s="69"/>
      <c r="G58" s="69"/>
      <c r="H58" s="69"/>
      <c r="I58" s="69"/>
      <c r="J58" s="70"/>
    </row>
    <row r="59" spans="1:11" ht="36">
      <c r="A59" s="20" t="s">
        <v>114</v>
      </c>
      <c r="B59" s="23" t="s">
        <v>115</v>
      </c>
      <c r="C59" s="21"/>
      <c r="D59" s="21" t="s">
        <v>54</v>
      </c>
      <c r="E59" s="21"/>
      <c r="F59" s="26">
        <v>23632</v>
      </c>
      <c r="G59" s="26">
        <v>24274</v>
      </c>
      <c r="H59" s="24">
        <v>26055</v>
      </c>
      <c r="I59" s="21" t="s">
        <v>31</v>
      </c>
      <c r="J59" s="3" t="s">
        <v>32</v>
      </c>
    </row>
    <row r="60" spans="1:11" ht="36">
      <c r="A60" s="20" t="s">
        <v>116</v>
      </c>
      <c r="B60" s="23" t="s">
        <v>117</v>
      </c>
      <c r="C60" s="21"/>
      <c r="D60" s="48" t="s">
        <v>54</v>
      </c>
      <c r="E60" s="48"/>
      <c r="F60" s="49"/>
      <c r="G60" s="49"/>
      <c r="H60" s="49">
        <v>38000</v>
      </c>
      <c r="I60" s="21" t="s">
        <v>31</v>
      </c>
    </row>
    <row r="61" spans="1:11" s="6" customFormat="1">
      <c r="A61" s="67" t="s">
        <v>110</v>
      </c>
      <c r="B61" s="67"/>
      <c r="C61" s="4"/>
      <c r="D61" s="4"/>
      <c r="E61" s="4"/>
      <c r="F61" s="5">
        <f>SUM(F59:F60)</f>
        <v>23632</v>
      </c>
      <c r="G61" s="5">
        <f>SUM(G59:G60)</f>
        <v>24274</v>
      </c>
      <c r="H61" s="5">
        <f>SUM(H59:H60)</f>
        <v>64055</v>
      </c>
      <c r="I61" s="4"/>
      <c r="J61" s="17"/>
      <c r="K61" s="63"/>
    </row>
    <row r="62" spans="1:11">
      <c r="A62" s="71"/>
      <c r="B62" s="71"/>
      <c r="C62" s="21"/>
      <c r="D62" s="21"/>
      <c r="E62" s="21"/>
      <c r="F62" s="5">
        <f>F10+F15+F18+F21+F35+F53+F61</f>
        <v>6176245.54</v>
      </c>
      <c r="G62" s="5">
        <f>G10+G15+G18+G21+G35+G53+G61</f>
        <v>13776111.6</v>
      </c>
      <c r="H62" s="5">
        <f>H10+H15+H18+H21+H35+H53+H61</f>
        <v>8733310</v>
      </c>
      <c r="I62" s="21"/>
    </row>
    <row r="63" spans="1:11" s="6" customFormat="1">
      <c r="A63" s="50"/>
      <c r="B63" s="51" t="s">
        <v>118</v>
      </c>
      <c r="C63" s="72">
        <f>F62+G62+H62</f>
        <v>28685667.140000001</v>
      </c>
      <c r="D63" s="73"/>
      <c r="E63" s="73"/>
      <c r="F63" s="73"/>
      <c r="G63" s="73"/>
      <c r="H63" s="73"/>
      <c r="I63" s="4"/>
      <c r="J63" s="17"/>
    </row>
    <row r="64" spans="1:11">
      <c r="J64" s="52"/>
    </row>
    <row r="65" spans="1:10">
      <c r="B65" s="86" t="s">
        <v>141</v>
      </c>
      <c r="C65" s="87"/>
      <c r="F65" s="64"/>
      <c r="G65" s="64"/>
      <c r="H65" s="65"/>
      <c r="J65" s="52"/>
    </row>
    <row r="66" spans="1:10" s="22" customFormat="1">
      <c r="A66" s="1"/>
      <c r="B66" s="87" t="s">
        <v>142</v>
      </c>
      <c r="C66" s="87"/>
      <c r="F66" s="64"/>
      <c r="G66" s="64"/>
      <c r="H66" s="65"/>
      <c r="J66" s="52"/>
    </row>
    <row r="67" spans="1:10" ht="15" customHeight="1">
      <c r="B67" s="85" t="s">
        <v>132</v>
      </c>
      <c r="C67" s="90" t="s">
        <v>134</v>
      </c>
      <c r="D67" s="90"/>
      <c r="E67" s="90"/>
      <c r="F67" s="90"/>
      <c r="G67" s="64"/>
      <c r="H67" s="65"/>
      <c r="J67" s="52"/>
    </row>
    <row r="68" spans="1:10" ht="15" customHeight="1">
      <c r="B68" s="91" t="s">
        <v>30</v>
      </c>
      <c r="C68" s="90" t="s">
        <v>135</v>
      </c>
      <c r="D68" s="90"/>
      <c r="E68" s="90"/>
      <c r="F68" s="90"/>
      <c r="G68" s="66"/>
      <c r="H68" s="65"/>
      <c r="J68" s="52"/>
    </row>
    <row r="69" spans="1:10">
      <c r="B69" s="85" t="s">
        <v>57</v>
      </c>
      <c r="C69" s="90" t="s">
        <v>136</v>
      </c>
      <c r="D69" s="90"/>
      <c r="E69" s="87"/>
      <c r="F69" s="88"/>
      <c r="G69" s="88"/>
      <c r="J69" s="52"/>
    </row>
    <row r="70" spans="1:10">
      <c r="B70" s="92" t="s">
        <v>82</v>
      </c>
      <c r="C70" s="90" t="s">
        <v>137</v>
      </c>
      <c r="D70" s="90"/>
      <c r="E70" s="87"/>
      <c r="F70" s="88"/>
      <c r="G70" s="88"/>
      <c r="J70" s="52"/>
    </row>
    <row r="71" spans="1:10">
      <c r="B71" s="92" t="s">
        <v>133</v>
      </c>
      <c r="C71" s="90" t="s">
        <v>138</v>
      </c>
      <c r="D71" s="90"/>
      <c r="E71" s="87"/>
      <c r="F71" s="88"/>
      <c r="G71" s="88"/>
      <c r="J71" s="52"/>
    </row>
    <row r="72" spans="1:10">
      <c r="B72" s="92" t="s">
        <v>31</v>
      </c>
      <c r="C72" s="90" t="s">
        <v>131</v>
      </c>
      <c r="D72" s="90"/>
      <c r="E72" s="87"/>
      <c r="F72" s="88"/>
      <c r="G72" s="88"/>
      <c r="J72" s="52"/>
    </row>
    <row r="73" spans="1:10">
      <c r="B73" s="92" t="s">
        <v>19</v>
      </c>
      <c r="C73" s="90" t="s">
        <v>130</v>
      </c>
      <c r="D73" s="90"/>
      <c r="E73" s="87"/>
      <c r="F73" s="88"/>
      <c r="G73" s="88"/>
      <c r="J73" s="52"/>
    </row>
    <row r="74" spans="1:10">
      <c r="B74" s="92" t="s">
        <v>123</v>
      </c>
      <c r="C74" s="90" t="s">
        <v>129</v>
      </c>
      <c r="D74" s="90"/>
      <c r="E74" s="87"/>
      <c r="F74" s="88"/>
      <c r="G74" s="88"/>
      <c r="J74" s="52"/>
    </row>
    <row r="75" spans="1:10">
      <c r="C75" s="89"/>
      <c r="D75" s="89"/>
      <c r="J75" s="52"/>
    </row>
    <row r="76" spans="1:10">
      <c r="J76" s="52"/>
    </row>
    <row r="77" spans="1:10">
      <c r="J77" s="52"/>
    </row>
    <row r="78" spans="1:10">
      <c r="J78" s="52"/>
    </row>
    <row r="79" spans="1:10">
      <c r="J79" s="52"/>
    </row>
    <row r="80" spans="1:10">
      <c r="J80" s="52"/>
    </row>
    <row r="81" spans="10:10">
      <c r="J81" s="52"/>
    </row>
    <row r="82" spans="10:10">
      <c r="J82" s="52"/>
    </row>
    <row r="83" spans="10:10">
      <c r="J83" s="52"/>
    </row>
    <row r="84" spans="10:10">
      <c r="J84" s="52"/>
    </row>
    <row r="85" spans="10:10">
      <c r="J85" s="52"/>
    </row>
    <row r="86" spans="10:10">
      <c r="J86" s="52"/>
    </row>
    <row r="87" spans="10:10">
      <c r="J87" s="52"/>
    </row>
    <row r="88" spans="10:10">
      <c r="J88" s="52"/>
    </row>
    <row r="89" spans="10:10">
      <c r="J89" s="52"/>
    </row>
    <row r="90" spans="10:10">
      <c r="J90" s="52"/>
    </row>
    <row r="91" spans="10:10">
      <c r="J91" s="52"/>
    </row>
    <row r="92" spans="10:10">
      <c r="J92" s="52"/>
    </row>
    <row r="93" spans="10:10">
      <c r="J93" s="52"/>
    </row>
    <row r="94" spans="10:10">
      <c r="J94" s="52"/>
    </row>
    <row r="95" spans="10:10">
      <c r="J95" s="52"/>
    </row>
    <row r="96" spans="10:10">
      <c r="J96" s="52"/>
    </row>
    <row r="97" spans="10:10">
      <c r="J97" s="52"/>
    </row>
    <row r="98" spans="10:10">
      <c r="J98" s="52"/>
    </row>
    <row r="99" spans="10:10">
      <c r="J99" s="52"/>
    </row>
    <row r="100" spans="10:10">
      <c r="J100" s="52"/>
    </row>
    <row r="101" spans="10:10">
      <c r="J101" s="52"/>
    </row>
    <row r="102" spans="10:10">
      <c r="J102" s="52"/>
    </row>
    <row r="103" spans="10:10">
      <c r="J103" s="52"/>
    </row>
    <row r="104" spans="10:10">
      <c r="J104" s="52"/>
    </row>
    <row r="105" spans="10:10">
      <c r="J105" s="52"/>
    </row>
    <row r="106" spans="10:10">
      <c r="J106" s="52"/>
    </row>
    <row r="107" spans="10:10">
      <c r="J107" s="52"/>
    </row>
    <row r="108" spans="10:10">
      <c r="J108" s="52"/>
    </row>
    <row r="109" spans="10:10">
      <c r="J109" s="52"/>
    </row>
    <row r="110" spans="10:10">
      <c r="J110" s="52"/>
    </row>
    <row r="111" spans="10:10">
      <c r="J111" s="52"/>
    </row>
    <row r="112" spans="10:10">
      <c r="J112" s="52"/>
    </row>
    <row r="113" spans="10:10">
      <c r="J113" s="52"/>
    </row>
    <row r="114" spans="10:10">
      <c r="J114" s="52"/>
    </row>
    <row r="115" spans="10:10">
      <c r="J115" s="52"/>
    </row>
    <row r="116" spans="10:10">
      <c r="J116" s="52"/>
    </row>
    <row r="117" spans="10:10">
      <c r="J117" s="52"/>
    </row>
    <row r="118" spans="10:10">
      <c r="J118" s="52"/>
    </row>
    <row r="119" spans="10:10">
      <c r="J119" s="52"/>
    </row>
    <row r="120" spans="10:10">
      <c r="J120" s="52"/>
    </row>
    <row r="121" spans="10:10">
      <c r="J121" s="52"/>
    </row>
    <row r="122" spans="10:10">
      <c r="J122" s="52"/>
    </row>
    <row r="123" spans="10:10">
      <c r="J123" s="52"/>
    </row>
    <row r="124" spans="10:10">
      <c r="J124" s="52"/>
    </row>
    <row r="125" spans="10:10">
      <c r="J125" s="52"/>
    </row>
    <row r="126" spans="10:10">
      <c r="J126" s="52"/>
    </row>
    <row r="127" spans="10:10">
      <c r="J127" s="52"/>
    </row>
    <row r="128" spans="10:10">
      <c r="J128" s="52"/>
    </row>
    <row r="129" spans="10:10">
      <c r="J129" s="52"/>
    </row>
    <row r="130" spans="10:10">
      <c r="J130" s="52"/>
    </row>
    <row r="131" spans="10:10">
      <c r="J131" s="52"/>
    </row>
    <row r="132" spans="10:10">
      <c r="J132" s="52"/>
    </row>
    <row r="133" spans="10:10">
      <c r="J133" s="52"/>
    </row>
    <row r="134" spans="10:10">
      <c r="J134" s="52"/>
    </row>
    <row r="135" spans="10:10">
      <c r="J135" s="52"/>
    </row>
    <row r="136" spans="10:10">
      <c r="J136" s="52"/>
    </row>
    <row r="137" spans="10:10">
      <c r="J137" s="52"/>
    </row>
    <row r="138" spans="10:10">
      <c r="J138" s="52"/>
    </row>
    <row r="139" spans="10:10">
      <c r="J139" s="52"/>
    </row>
    <row r="140" spans="10:10">
      <c r="J140" s="52"/>
    </row>
    <row r="141" spans="10:10">
      <c r="J141" s="52"/>
    </row>
    <row r="142" spans="10:10">
      <c r="J142" s="52"/>
    </row>
    <row r="143" spans="10:10">
      <c r="J143" s="52"/>
    </row>
    <row r="144" spans="10:10">
      <c r="J144" s="52"/>
    </row>
    <row r="145" spans="10:10">
      <c r="J145" s="52"/>
    </row>
    <row r="146" spans="10:10">
      <c r="J146" s="52"/>
    </row>
    <row r="147" spans="10:10">
      <c r="J147" s="52"/>
    </row>
    <row r="148" spans="10:10">
      <c r="J148" s="52"/>
    </row>
    <row r="149" spans="10:10">
      <c r="J149" s="52"/>
    </row>
    <row r="150" spans="10:10">
      <c r="J150" s="52"/>
    </row>
    <row r="151" spans="10:10">
      <c r="J151" s="52"/>
    </row>
    <row r="152" spans="10:10">
      <c r="J152" s="52"/>
    </row>
    <row r="153" spans="10:10">
      <c r="J153" s="52"/>
    </row>
    <row r="154" spans="10:10">
      <c r="J154" s="52"/>
    </row>
    <row r="155" spans="10:10">
      <c r="J155" s="52"/>
    </row>
    <row r="156" spans="10:10">
      <c r="J156" s="52"/>
    </row>
    <row r="157" spans="10:10">
      <c r="J157" s="52"/>
    </row>
    <row r="158" spans="10:10">
      <c r="J158" s="52"/>
    </row>
    <row r="159" spans="10:10">
      <c r="J159" s="52"/>
    </row>
    <row r="160" spans="10:10">
      <c r="J160" s="52"/>
    </row>
    <row r="161" spans="10:10">
      <c r="J161" s="52"/>
    </row>
    <row r="162" spans="10:10">
      <c r="J162" s="52"/>
    </row>
    <row r="163" spans="10:10">
      <c r="J163" s="52"/>
    </row>
    <row r="164" spans="10:10">
      <c r="J164" s="52"/>
    </row>
    <row r="165" spans="10:10">
      <c r="J165" s="52"/>
    </row>
    <row r="166" spans="10:10">
      <c r="J166" s="52"/>
    </row>
    <row r="167" spans="10:10">
      <c r="J167" s="52"/>
    </row>
    <row r="168" spans="10:10">
      <c r="J168" s="52"/>
    </row>
    <row r="169" spans="10:10">
      <c r="J169" s="52"/>
    </row>
    <row r="170" spans="10:10">
      <c r="J170" s="52"/>
    </row>
    <row r="171" spans="10:10">
      <c r="J171" s="52"/>
    </row>
    <row r="172" spans="10:10">
      <c r="J172" s="52"/>
    </row>
    <row r="173" spans="10:10">
      <c r="J173" s="52"/>
    </row>
    <row r="174" spans="10:10">
      <c r="J174" s="52"/>
    </row>
    <row r="175" spans="10:10">
      <c r="J175" s="52"/>
    </row>
    <row r="176" spans="10:10">
      <c r="J176" s="52"/>
    </row>
    <row r="177" spans="10:10">
      <c r="J177" s="52"/>
    </row>
    <row r="178" spans="10:10">
      <c r="J178" s="52"/>
    </row>
    <row r="179" spans="10:10">
      <c r="J179" s="52"/>
    </row>
    <row r="180" spans="10:10">
      <c r="J180" s="52"/>
    </row>
    <row r="181" spans="10:10">
      <c r="J181" s="52"/>
    </row>
    <row r="182" spans="10:10">
      <c r="J182" s="52"/>
    </row>
    <row r="183" spans="10:10">
      <c r="J183" s="52"/>
    </row>
    <row r="184" spans="10:10">
      <c r="J184" s="52"/>
    </row>
    <row r="185" spans="10:10">
      <c r="J185" s="52"/>
    </row>
    <row r="186" spans="10:10">
      <c r="J186" s="52"/>
    </row>
    <row r="187" spans="10:10">
      <c r="J187" s="52"/>
    </row>
    <row r="188" spans="10:10">
      <c r="J188" s="52"/>
    </row>
    <row r="189" spans="10:10">
      <c r="J189" s="52"/>
    </row>
    <row r="190" spans="10:10">
      <c r="J190" s="52"/>
    </row>
    <row r="191" spans="10:10">
      <c r="J191" s="52"/>
    </row>
    <row r="192" spans="10:10">
      <c r="J192" s="52"/>
    </row>
    <row r="193" spans="10:10">
      <c r="J193" s="52"/>
    </row>
    <row r="194" spans="10:10">
      <c r="J194" s="52"/>
    </row>
    <row r="195" spans="10:10">
      <c r="J195" s="52"/>
    </row>
    <row r="196" spans="10:10">
      <c r="J196" s="52"/>
    </row>
    <row r="197" spans="10:10">
      <c r="J197" s="52"/>
    </row>
    <row r="198" spans="10:10">
      <c r="J198" s="52"/>
    </row>
    <row r="199" spans="10:10">
      <c r="J199" s="52"/>
    </row>
    <row r="200" spans="10:10">
      <c r="J200" s="52"/>
    </row>
    <row r="201" spans="10:10">
      <c r="J201" s="52"/>
    </row>
    <row r="202" spans="10:10">
      <c r="J202" s="52"/>
    </row>
    <row r="203" spans="10:10">
      <c r="J203" s="52"/>
    </row>
    <row r="204" spans="10:10">
      <c r="J204" s="52"/>
    </row>
    <row r="205" spans="10:10">
      <c r="J205" s="52"/>
    </row>
    <row r="206" spans="10:10">
      <c r="J206" s="52"/>
    </row>
    <row r="207" spans="10:10">
      <c r="J207" s="52"/>
    </row>
    <row r="208" spans="10:10">
      <c r="J208" s="52"/>
    </row>
    <row r="209" spans="10:10">
      <c r="J209" s="52"/>
    </row>
    <row r="210" spans="10:10">
      <c r="J210" s="52"/>
    </row>
    <row r="211" spans="10:10">
      <c r="J211" s="52"/>
    </row>
    <row r="212" spans="10:10">
      <c r="J212" s="52"/>
    </row>
    <row r="213" spans="10:10">
      <c r="J213" s="52"/>
    </row>
    <row r="214" spans="10:10">
      <c r="J214" s="52"/>
    </row>
    <row r="215" spans="10:10">
      <c r="J215" s="52"/>
    </row>
    <row r="216" spans="10:10">
      <c r="J216" s="52"/>
    </row>
    <row r="217" spans="10:10">
      <c r="J217" s="52"/>
    </row>
    <row r="218" spans="10:10">
      <c r="J218" s="52"/>
    </row>
    <row r="219" spans="10:10">
      <c r="J219" s="52"/>
    </row>
    <row r="220" spans="10:10">
      <c r="J220" s="52"/>
    </row>
    <row r="221" spans="10:10">
      <c r="J221" s="52"/>
    </row>
    <row r="222" spans="10:10">
      <c r="J222" s="52"/>
    </row>
    <row r="223" spans="10:10">
      <c r="J223" s="52"/>
    </row>
    <row r="224" spans="10:10">
      <c r="J224" s="52"/>
    </row>
    <row r="225" spans="10:10">
      <c r="J225" s="52"/>
    </row>
    <row r="226" spans="10:10">
      <c r="J226" s="52"/>
    </row>
    <row r="227" spans="10:10">
      <c r="J227" s="52"/>
    </row>
    <row r="228" spans="10:10">
      <c r="J228" s="52"/>
    </row>
    <row r="229" spans="10:10">
      <c r="J229" s="52"/>
    </row>
    <row r="230" spans="10:10">
      <c r="J230" s="52"/>
    </row>
    <row r="231" spans="10:10">
      <c r="J231" s="52"/>
    </row>
    <row r="232" spans="10:10">
      <c r="J232" s="52"/>
    </row>
    <row r="233" spans="10:10">
      <c r="J233" s="52"/>
    </row>
    <row r="234" spans="10:10">
      <c r="J234" s="52"/>
    </row>
    <row r="235" spans="10:10">
      <c r="J235" s="52"/>
    </row>
    <row r="236" spans="10:10">
      <c r="J236" s="52"/>
    </row>
    <row r="237" spans="10:10">
      <c r="J237" s="52"/>
    </row>
    <row r="238" spans="10:10">
      <c r="J238" s="52"/>
    </row>
    <row r="239" spans="10:10">
      <c r="J239" s="52"/>
    </row>
    <row r="240" spans="10:10">
      <c r="J240" s="52"/>
    </row>
    <row r="241" spans="10:10">
      <c r="J241" s="52"/>
    </row>
    <row r="242" spans="10:10">
      <c r="J242" s="52"/>
    </row>
    <row r="243" spans="10:10">
      <c r="J243" s="52"/>
    </row>
    <row r="244" spans="10:10">
      <c r="J244" s="52"/>
    </row>
    <row r="245" spans="10:10">
      <c r="J245" s="52"/>
    </row>
    <row r="246" spans="10:10">
      <c r="J246" s="52"/>
    </row>
    <row r="247" spans="10:10">
      <c r="J247" s="52"/>
    </row>
    <row r="248" spans="10:10">
      <c r="J248" s="52"/>
    </row>
    <row r="249" spans="10:10">
      <c r="J249" s="52"/>
    </row>
    <row r="250" spans="10:10">
      <c r="J250" s="52"/>
    </row>
    <row r="251" spans="10:10">
      <c r="J251" s="52"/>
    </row>
    <row r="252" spans="10:10">
      <c r="J252" s="52"/>
    </row>
    <row r="253" spans="10:10">
      <c r="J253" s="52"/>
    </row>
    <row r="254" spans="10:10">
      <c r="J254" s="52"/>
    </row>
    <row r="255" spans="10:10">
      <c r="J255" s="52"/>
    </row>
    <row r="256" spans="10:10">
      <c r="J256" s="52"/>
    </row>
    <row r="257" spans="10:10">
      <c r="J257" s="52"/>
    </row>
    <row r="258" spans="10:10">
      <c r="J258" s="52"/>
    </row>
    <row r="259" spans="10:10">
      <c r="J259" s="52"/>
    </row>
    <row r="260" spans="10:10">
      <c r="J260" s="52"/>
    </row>
    <row r="261" spans="10:10">
      <c r="J261" s="52"/>
    </row>
    <row r="262" spans="10:10">
      <c r="J262" s="52"/>
    </row>
    <row r="263" spans="10:10">
      <c r="J263" s="52"/>
    </row>
    <row r="264" spans="10:10">
      <c r="J264" s="52"/>
    </row>
    <row r="265" spans="10:10">
      <c r="J265" s="52"/>
    </row>
    <row r="266" spans="10:10">
      <c r="J266" s="52"/>
    </row>
    <row r="267" spans="10:10">
      <c r="J267" s="52"/>
    </row>
    <row r="268" spans="10:10">
      <c r="J268" s="52"/>
    </row>
    <row r="269" spans="10:10">
      <c r="J269" s="52"/>
    </row>
    <row r="270" spans="10:10">
      <c r="J270" s="52"/>
    </row>
    <row r="271" spans="10:10">
      <c r="J271" s="52"/>
    </row>
    <row r="272" spans="10:10">
      <c r="J272" s="52"/>
    </row>
    <row r="273" spans="10:10">
      <c r="J273" s="52"/>
    </row>
    <row r="274" spans="10:10">
      <c r="J274" s="52"/>
    </row>
    <row r="275" spans="10:10">
      <c r="J275" s="52"/>
    </row>
    <row r="276" spans="10:10">
      <c r="J276" s="52"/>
    </row>
    <row r="277" spans="10:10">
      <c r="J277" s="52"/>
    </row>
    <row r="278" spans="10:10">
      <c r="J278" s="52"/>
    </row>
    <row r="279" spans="10:10">
      <c r="J279" s="52"/>
    </row>
    <row r="280" spans="10:10">
      <c r="J280" s="52"/>
    </row>
    <row r="281" spans="10:10">
      <c r="J281" s="52"/>
    </row>
    <row r="282" spans="10:10">
      <c r="J282" s="52"/>
    </row>
    <row r="283" spans="10:10">
      <c r="J283" s="52"/>
    </row>
    <row r="284" spans="10:10">
      <c r="J284" s="52"/>
    </row>
    <row r="285" spans="10:10">
      <c r="J285" s="52"/>
    </row>
    <row r="286" spans="10:10">
      <c r="J286" s="52"/>
    </row>
    <row r="287" spans="10:10">
      <c r="J287" s="52"/>
    </row>
    <row r="288" spans="10:10">
      <c r="J288" s="52"/>
    </row>
    <row r="289" spans="10:10">
      <c r="J289" s="52"/>
    </row>
    <row r="290" spans="10:10">
      <c r="J290" s="52"/>
    </row>
    <row r="291" spans="10:10">
      <c r="J291" s="52"/>
    </row>
    <row r="292" spans="10:10">
      <c r="J292" s="52"/>
    </row>
    <row r="293" spans="10:10">
      <c r="J293" s="52"/>
    </row>
    <row r="294" spans="10:10">
      <c r="J294" s="52"/>
    </row>
    <row r="295" spans="10:10">
      <c r="J295" s="52"/>
    </row>
    <row r="296" spans="10:10">
      <c r="J296" s="52"/>
    </row>
    <row r="297" spans="10:10">
      <c r="J297" s="52"/>
    </row>
    <row r="298" spans="10:10">
      <c r="J298" s="52"/>
    </row>
    <row r="299" spans="10:10">
      <c r="J299" s="52"/>
    </row>
    <row r="300" spans="10:10">
      <c r="J300" s="52"/>
    </row>
    <row r="301" spans="10:10">
      <c r="J301" s="52"/>
    </row>
    <row r="302" spans="10:10">
      <c r="J302" s="52"/>
    </row>
    <row r="303" spans="10:10">
      <c r="J303" s="52"/>
    </row>
    <row r="304" spans="10:10">
      <c r="J304" s="52"/>
    </row>
    <row r="305" spans="10:10">
      <c r="J305" s="52"/>
    </row>
    <row r="306" spans="10:10">
      <c r="J306" s="52"/>
    </row>
    <row r="307" spans="10:10">
      <c r="J307" s="52"/>
    </row>
    <row r="308" spans="10:10">
      <c r="J308" s="52"/>
    </row>
    <row r="309" spans="10:10">
      <c r="J309" s="52"/>
    </row>
    <row r="310" spans="10:10">
      <c r="J310" s="52"/>
    </row>
    <row r="311" spans="10:10">
      <c r="J311" s="52"/>
    </row>
    <row r="312" spans="10:10">
      <c r="J312" s="52"/>
    </row>
    <row r="313" spans="10:10">
      <c r="J313" s="52"/>
    </row>
    <row r="314" spans="10:10">
      <c r="J314" s="52"/>
    </row>
    <row r="315" spans="10:10">
      <c r="J315" s="52"/>
    </row>
    <row r="316" spans="10:10">
      <c r="J316" s="52"/>
    </row>
    <row r="317" spans="10:10">
      <c r="J317" s="52"/>
    </row>
    <row r="318" spans="10:10">
      <c r="J318" s="52"/>
    </row>
    <row r="319" spans="10:10">
      <c r="J319" s="52"/>
    </row>
    <row r="320" spans="10:10">
      <c r="J320" s="52"/>
    </row>
    <row r="321" spans="10:10">
      <c r="J321" s="52"/>
    </row>
    <row r="322" spans="10:10">
      <c r="J322" s="52"/>
    </row>
    <row r="323" spans="10:10">
      <c r="J323" s="52"/>
    </row>
    <row r="324" spans="10:10">
      <c r="J324" s="52"/>
    </row>
    <row r="325" spans="10:10">
      <c r="J325" s="52"/>
    </row>
    <row r="326" spans="10:10">
      <c r="J326" s="52"/>
    </row>
    <row r="327" spans="10:10">
      <c r="J327" s="52"/>
    </row>
    <row r="328" spans="10:10">
      <c r="J328" s="52"/>
    </row>
    <row r="329" spans="10:10">
      <c r="J329" s="52"/>
    </row>
    <row r="330" spans="10:10">
      <c r="J330" s="52"/>
    </row>
    <row r="331" spans="10:10">
      <c r="J331" s="52"/>
    </row>
    <row r="332" spans="10:10">
      <c r="J332" s="52"/>
    </row>
    <row r="333" spans="10:10">
      <c r="J333" s="52"/>
    </row>
    <row r="334" spans="10:10">
      <c r="J334" s="52"/>
    </row>
    <row r="335" spans="10:10">
      <c r="J335" s="52"/>
    </row>
    <row r="336" spans="10:10">
      <c r="J336" s="52"/>
    </row>
    <row r="337" spans="10:10">
      <c r="J337" s="52"/>
    </row>
    <row r="338" spans="10:10">
      <c r="J338" s="52"/>
    </row>
    <row r="339" spans="10:10">
      <c r="J339" s="52"/>
    </row>
    <row r="340" spans="10:10">
      <c r="J340" s="52"/>
    </row>
    <row r="341" spans="10:10">
      <c r="J341" s="52"/>
    </row>
    <row r="342" spans="10:10">
      <c r="J342" s="52"/>
    </row>
    <row r="343" spans="10:10">
      <c r="J343" s="52"/>
    </row>
    <row r="344" spans="10:10">
      <c r="J344" s="52"/>
    </row>
    <row r="345" spans="10:10">
      <c r="J345" s="52"/>
    </row>
    <row r="346" spans="10:10">
      <c r="J346" s="52"/>
    </row>
    <row r="347" spans="10:10">
      <c r="J347" s="52"/>
    </row>
    <row r="348" spans="10:10">
      <c r="J348" s="52"/>
    </row>
    <row r="349" spans="10:10">
      <c r="J349" s="52"/>
    </row>
    <row r="350" spans="10:10">
      <c r="J350" s="52"/>
    </row>
    <row r="351" spans="10:10">
      <c r="J351" s="52"/>
    </row>
    <row r="352" spans="10:10">
      <c r="J352" s="52"/>
    </row>
    <row r="353" spans="10:10">
      <c r="J353" s="52"/>
    </row>
    <row r="354" spans="10:10">
      <c r="J354" s="52"/>
    </row>
    <row r="355" spans="10:10">
      <c r="J355" s="52"/>
    </row>
    <row r="356" spans="10:10">
      <c r="J356" s="52"/>
    </row>
    <row r="357" spans="10:10">
      <c r="J357" s="52"/>
    </row>
    <row r="358" spans="10:10">
      <c r="J358" s="52"/>
    </row>
    <row r="359" spans="10:10">
      <c r="J359" s="52"/>
    </row>
    <row r="360" spans="10:10">
      <c r="J360" s="52"/>
    </row>
    <row r="361" spans="10:10">
      <c r="J361" s="52"/>
    </row>
    <row r="362" spans="10:10">
      <c r="J362" s="52"/>
    </row>
    <row r="363" spans="10:10">
      <c r="J363" s="52"/>
    </row>
    <row r="364" spans="10:10">
      <c r="J364" s="52"/>
    </row>
    <row r="365" spans="10:10">
      <c r="J365" s="52"/>
    </row>
    <row r="366" spans="10:10">
      <c r="J366" s="52"/>
    </row>
    <row r="367" spans="10:10">
      <c r="J367" s="52"/>
    </row>
    <row r="368" spans="10:10">
      <c r="J368" s="52"/>
    </row>
    <row r="369" spans="10:10">
      <c r="J369" s="52"/>
    </row>
    <row r="370" spans="10:10">
      <c r="J370" s="52"/>
    </row>
    <row r="371" spans="10:10">
      <c r="J371" s="52"/>
    </row>
    <row r="372" spans="10:10">
      <c r="J372" s="52"/>
    </row>
    <row r="373" spans="10:10">
      <c r="J373" s="52"/>
    </row>
    <row r="374" spans="10:10">
      <c r="J374" s="52"/>
    </row>
    <row r="375" spans="10:10">
      <c r="J375" s="52"/>
    </row>
    <row r="376" spans="10:10">
      <c r="J376" s="52"/>
    </row>
    <row r="377" spans="10:10">
      <c r="J377" s="52"/>
    </row>
    <row r="378" spans="10:10">
      <c r="J378" s="52"/>
    </row>
    <row r="379" spans="10:10">
      <c r="J379" s="52"/>
    </row>
    <row r="380" spans="10:10">
      <c r="J380" s="52"/>
    </row>
    <row r="381" spans="10:10">
      <c r="J381" s="52"/>
    </row>
    <row r="382" spans="10:10">
      <c r="J382" s="52"/>
    </row>
    <row r="383" spans="10:10">
      <c r="J383" s="52"/>
    </row>
    <row r="384" spans="10:10">
      <c r="J384" s="52"/>
    </row>
    <row r="385" spans="10:10">
      <c r="J385" s="52"/>
    </row>
    <row r="386" spans="10:10">
      <c r="J386" s="52"/>
    </row>
    <row r="387" spans="10:10">
      <c r="J387" s="52"/>
    </row>
    <row r="388" spans="10:10">
      <c r="J388" s="52"/>
    </row>
    <row r="389" spans="10:10">
      <c r="J389" s="52"/>
    </row>
    <row r="390" spans="10:10">
      <c r="J390" s="52"/>
    </row>
    <row r="391" spans="10:10">
      <c r="J391" s="52"/>
    </row>
    <row r="392" spans="10:10">
      <c r="J392" s="52"/>
    </row>
    <row r="393" spans="10:10">
      <c r="J393" s="52"/>
    </row>
    <row r="394" spans="10:10">
      <c r="J394" s="52"/>
    </row>
    <row r="395" spans="10:10">
      <c r="J395" s="52"/>
    </row>
    <row r="396" spans="10:10">
      <c r="J396" s="52"/>
    </row>
    <row r="397" spans="10:10">
      <c r="J397" s="52"/>
    </row>
    <row r="398" spans="10:10">
      <c r="J398" s="52"/>
    </row>
    <row r="399" spans="10:10">
      <c r="J399" s="52"/>
    </row>
    <row r="400" spans="10:10">
      <c r="J400" s="52"/>
    </row>
    <row r="401" spans="10:10">
      <c r="J401" s="52"/>
    </row>
    <row r="402" spans="10:10">
      <c r="J402" s="52"/>
    </row>
    <row r="403" spans="10:10">
      <c r="J403" s="52"/>
    </row>
    <row r="404" spans="10:10">
      <c r="J404" s="52"/>
    </row>
    <row r="405" spans="10:10">
      <c r="J405" s="52"/>
    </row>
    <row r="406" spans="10:10">
      <c r="J406" s="52"/>
    </row>
    <row r="407" spans="10:10">
      <c r="J407" s="52"/>
    </row>
    <row r="408" spans="10:10">
      <c r="J408" s="52"/>
    </row>
    <row r="409" spans="10:10">
      <c r="J409" s="52"/>
    </row>
    <row r="410" spans="10:10">
      <c r="J410" s="52"/>
    </row>
    <row r="411" spans="10:10">
      <c r="J411" s="52"/>
    </row>
    <row r="412" spans="10:10">
      <c r="J412" s="52"/>
    </row>
    <row r="413" spans="10:10">
      <c r="J413" s="52"/>
    </row>
    <row r="414" spans="10:10">
      <c r="J414" s="52"/>
    </row>
    <row r="415" spans="10:10">
      <c r="J415" s="52"/>
    </row>
    <row r="416" spans="10:10">
      <c r="J416" s="52"/>
    </row>
    <row r="417" spans="10:10">
      <c r="J417" s="52"/>
    </row>
    <row r="418" spans="10:10">
      <c r="J418" s="52"/>
    </row>
    <row r="419" spans="10:10">
      <c r="J419" s="52"/>
    </row>
    <row r="420" spans="10:10">
      <c r="J420" s="52"/>
    </row>
    <row r="421" spans="10:10">
      <c r="J421" s="52"/>
    </row>
    <row r="422" spans="10:10">
      <c r="J422" s="52"/>
    </row>
    <row r="423" spans="10:10">
      <c r="J423" s="52"/>
    </row>
    <row r="424" spans="10:10">
      <c r="J424" s="52"/>
    </row>
    <row r="425" spans="10:10">
      <c r="J425" s="52"/>
    </row>
    <row r="426" spans="10:10">
      <c r="J426" s="52"/>
    </row>
    <row r="427" spans="10:10">
      <c r="J427" s="52"/>
    </row>
    <row r="428" spans="10:10">
      <c r="J428" s="52"/>
    </row>
    <row r="429" spans="10:10">
      <c r="J429" s="52"/>
    </row>
    <row r="430" spans="10:10">
      <c r="J430" s="52"/>
    </row>
    <row r="431" spans="10:10">
      <c r="J431" s="52"/>
    </row>
    <row r="432" spans="10:10">
      <c r="J432" s="52"/>
    </row>
    <row r="433" spans="10:10">
      <c r="J433" s="52"/>
    </row>
    <row r="434" spans="10:10">
      <c r="J434" s="52"/>
    </row>
    <row r="435" spans="10:10">
      <c r="J435" s="52"/>
    </row>
    <row r="436" spans="10:10">
      <c r="J436" s="52"/>
    </row>
    <row r="437" spans="10:10">
      <c r="J437" s="52"/>
    </row>
    <row r="438" spans="10:10">
      <c r="J438" s="52"/>
    </row>
    <row r="439" spans="10:10">
      <c r="J439" s="52"/>
    </row>
    <row r="440" spans="10:10">
      <c r="J440" s="52"/>
    </row>
    <row r="441" spans="10:10">
      <c r="J441" s="52"/>
    </row>
    <row r="442" spans="10:10">
      <c r="J442" s="52"/>
    </row>
    <row r="443" spans="10:10">
      <c r="J443" s="52"/>
    </row>
    <row r="444" spans="10:10">
      <c r="J444" s="52"/>
    </row>
    <row r="445" spans="10:10">
      <c r="J445" s="52"/>
    </row>
    <row r="446" spans="10:10">
      <c r="J446" s="52"/>
    </row>
    <row r="447" spans="10:10">
      <c r="J447" s="52"/>
    </row>
    <row r="448" spans="10:10">
      <c r="J448" s="52"/>
    </row>
    <row r="449" spans="10:10">
      <c r="J449" s="52"/>
    </row>
    <row r="450" spans="10:10">
      <c r="J450" s="52"/>
    </row>
    <row r="451" spans="10:10">
      <c r="J451" s="52"/>
    </row>
    <row r="452" spans="10:10">
      <c r="J452" s="52"/>
    </row>
    <row r="453" spans="10:10">
      <c r="J453" s="52"/>
    </row>
    <row r="454" spans="10:10">
      <c r="J454" s="52"/>
    </row>
    <row r="455" spans="10:10">
      <c r="J455" s="52"/>
    </row>
    <row r="456" spans="10:10">
      <c r="J456" s="52"/>
    </row>
    <row r="457" spans="10:10">
      <c r="J457" s="52"/>
    </row>
    <row r="458" spans="10:10">
      <c r="J458" s="52"/>
    </row>
    <row r="459" spans="10:10">
      <c r="J459" s="52"/>
    </row>
    <row r="460" spans="10:10">
      <c r="J460" s="52"/>
    </row>
    <row r="461" spans="10:10">
      <c r="J461" s="52"/>
    </row>
    <row r="462" spans="10:10">
      <c r="J462" s="52"/>
    </row>
    <row r="463" spans="10:10">
      <c r="J463" s="52"/>
    </row>
    <row r="464" spans="10:10">
      <c r="J464" s="52"/>
    </row>
    <row r="465" spans="10:10">
      <c r="J465" s="52"/>
    </row>
    <row r="466" spans="10:10">
      <c r="J466" s="52"/>
    </row>
    <row r="467" spans="10:10">
      <c r="J467" s="52"/>
    </row>
    <row r="468" spans="10:10">
      <c r="J468" s="52"/>
    </row>
    <row r="469" spans="10:10">
      <c r="J469" s="52"/>
    </row>
    <row r="470" spans="10:10">
      <c r="J470" s="52"/>
    </row>
    <row r="471" spans="10:10">
      <c r="J471" s="52"/>
    </row>
    <row r="472" spans="10:10">
      <c r="J472" s="52"/>
    </row>
    <row r="473" spans="10:10">
      <c r="J473" s="52"/>
    </row>
    <row r="474" spans="10:10">
      <c r="J474" s="52"/>
    </row>
    <row r="475" spans="10:10">
      <c r="J475" s="52"/>
    </row>
    <row r="476" spans="10:10">
      <c r="J476" s="52"/>
    </row>
    <row r="477" spans="10:10">
      <c r="J477" s="52"/>
    </row>
    <row r="478" spans="10:10">
      <c r="J478" s="52"/>
    </row>
    <row r="479" spans="10:10">
      <c r="J479" s="52"/>
    </row>
    <row r="480" spans="10:10">
      <c r="J480" s="52"/>
    </row>
    <row r="481" spans="10:10">
      <c r="J481" s="52"/>
    </row>
    <row r="482" spans="10:10">
      <c r="J482" s="52"/>
    </row>
    <row r="483" spans="10:10">
      <c r="J483" s="52"/>
    </row>
    <row r="484" spans="10:10">
      <c r="J484" s="52"/>
    </row>
    <row r="485" spans="10:10">
      <c r="J485" s="52"/>
    </row>
    <row r="486" spans="10:10">
      <c r="J486" s="52"/>
    </row>
    <row r="487" spans="10:10">
      <c r="J487" s="52"/>
    </row>
    <row r="488" spans="10:10">
      <c r="J488" s="52"/>
    </row>
    <row r="489" spans="10:10">
      <c r="J489" s="52"/>
    </row>
    <row r="490" spans="10:10">
      <c r="J490" s="52"/>
    </row>
    <row r="491" spans="10:10">
      <c r="J491" s="52"/>
    </row>
    <row r="492" spans="10:10">
      <c r="J492" s="52"/>
    </row>
    <row r="493" spans="10:10">
      <c r="J493" s="52"/>
    </row>
    <row r="494" spans="10:10">
      <c r="J494" s="52"/>
    </row>
    <row r="495" spans="10:10">
      <c r="J495" s="52"/>
    </row>
    <row r="496" spans="10:10">
      <c r="J496" s="52"/>
    </row>
    <row r="497" spans="10:10">
      <c r="J497" s="52"/>
    </row>
    <row r="498" spans="10:10">
      <c r="J498" s="52"/>
    </row>
    <row r="499" spans="10:10">
      <c r="J499" s="52"/>
    </row>
    <row r="500" spans="10:10">
      <c r="J500" s="52"/>
    </row>
    <row r="501" spans="10:10">
      <c r="J501" s="52"/>
    </row>
    <row r="502" spans="10:10">
      <c r="J502" s="52"/>
    </row>
    <row r="503" spans="10:10">
      <c r="J503" s="52"/>
    </row>
    <row r="504" spans="10:10">
      <c r="J504" s="52"/>
    </row>
    <row r="505" spans="10:10">
      <c r="J505" s="52"/>
    </row>
    <row r="506" spans="10:10">
      <c r="J506" s="52"/>
    </row>
    <row r="507" spans="10:10">
      <c r="J507" s="52"/>
    </row>
    <row r="508" spans="10:10">
      <c r="J508" s="52"/>
    </row>
    <row r="509" spans="10:10">
      <c r="J509" s="52"/>
    </row>
    <row r="510" spans="10:10">
      <c r="J510" s="52"/>
    </row>
    <row r="511" spans="10:10">
      <c r="J511" s="52"/>
    </row>
    <row r="512" spans="10:10">
      <c r="J512" s="52"/>
    </row>
    <row r="513" spans="10:10">
      <c r="J513" s="52"/>
    </row>
    <row r="514" spans="10:10">
      <c r="J514" s="52"/>
    </row>
    <row r="515" spans="10:10">
      <c r="J515" s="52"/>
    </row>
    <row r="516" spans="10:10">
      <c r="J516" s="52"/>
    </row>
    <row r="517" spans="10:10">
      <c r="J517" s="52"/>
    </row>
    <row r="518" spans="10:10">
      <c r="J518" s="52"/>
    </row>
    <row r="519" spans="10:10">
      <c r="J519" s="52"/>
    </row>
    <row r="520" spans="10:10">
      <c r="J520" s="52"/>
    </row>
    <row r="521" spans="10:10">
      <c r="J521" s="52"/>
    </row>
    <row r="522" spans="10:10">
      <c r="J522" s="52"/>
    </row>
    <row r="523" spans="10:10">
      <c r="J523" s="52"/>
    </row>
    <row r="524" spans="10:10">
      <c r="J524" s="52"/>
    </row>
    <row r="525" spans="10:10">
      <c r="J525" s="52"/>
    </row>
    <row r="526" spans="10:10">
      <c r="J526" s="52"/>
    </row>
    <row r="527" spans="10:10">
      <c r="J527" s="52"/>
    </row>
    <row r="528" spans="10:10">
      <c r="J528" s="52"/>
    </row>
    <row r="529" spans="10:10">
      <c r="J529" s="52"/>
    </row>
    <row r="530" spans="10:10">
      <c r="J530" s="52"/>
    </row>
    <row r="531" spans="10:10">
      <c r="J531" s="52"/>
    </row>
    <row r="532" spans="10:10">
      <c r="J532" s="52"/>
    </row>
    <row r="533" spans="10:10">
      <c r="J533" s="52"/>
    </row>
    <row r="534" spans="10:10">
      <c r="J534" s="52"/>
    </row>
    <row r="535" spans="10:10">
      <c r="J535" s="52"/>
    </row>
    <row r="536" spans="10:10">
      <c r="J536" s="52"/>
    </row>
    <row r="537" spans="10:10">
      <c r="J537" s="52"/>
    </row>
    <row r="538" spans="10:10">
      <c r="J538" s="52"/>
    </row>
    <row r="539" spans="10:10">
      <c r="J539" s="52"/>
    </row>
    <row r="540" spans="10:10">
      <c r="J540" s="52"/>
    </row>
    <row r="541" spans="10:10">
      <c r="J541" s="52"/>
    </row>
    <row r="542" spans="10:10">
      <c r="J542" s="52"/>
    </row>
    <row r="543" spans="10:10">
      <c r="J543" s="52"/>
    </row>
    <row r="544" spans="10:10">
      <c r="J544" s="52"/>
    </row>
    <row r="545" spans="10:10">
      <c r="J545" s="52"/>
    </row>
    <row r="546" spans="10:10">
      <c r="J546" s="52"/>
    </row>
    <row r="547" spans="10:10">
      <c r="J547" s="52"/>
    </row>
    <row r="548" spans="10:10">
      <c r="J548" s="52"/>
    </row>
    <row r="549" spans="10:10">
      <c r="J549" s="52"/>
    </row>
    <row r="550" spans="10:10">
      <c r="J550" s="52"/>
    </row>
    <row r="551" spans="10:10">
      <c r="J551" s="52"/>
    </row>
    <row r="552" spans="10:10">
      <c r="J552" s="52"/>
    </row>
    <row r="553" spans="10:10">
      <c r="J553" s="52"/>
    </row>
    <row r="554" spans="10:10">
      <c r="J554" s="52"/>
    </row>
    <row r="555" spans="10:10">
      <c r="J555" s="52"/>
    </row>
    <row r="556" spans="10:10">
      <c r="J556" s="52"/>
    </row>
    <row r="557" spans="10:10">
      <c r="J557" s="52"/>
    </row>
    <row r="558" spans="10:10">
      <c r="J558" s="52"/>
    </row>
    <row r="559" spans="10:10">
      <c r="J559" s="52"/>
    </row>
    <row r="560" spans="10:10">
      <c r="J560" s="52"/>
    </row>
    <row r="561" spans="10:10">
      <c r="J561" s="52"/>
    </row>
    <row r="562" spans="10:10">
      <c r="J562" s="52"/>
    </row>
    <row r="563" spans="10:10">
      <c r="J563" s="52"/>
    </row>
    <row r="564" spans="10:10">
      <c r="J564" s="52"/>
    </row>
    <row r="565" spans="10:10">
      <c r="J565" s="52"/>
    </row>
    <row r="566" spans="10:10">
      <c r="J566" s="52"/>
    </row>
    <row r="567" spans="10:10">
      <c r="J567" s="52"/>
    </row>
    <row r="568" spans="10:10">
      <c r="J568" s="52"/>
    </row>
    <row r="569" spans="10:10">
      <c r="J569" s="52"/>
    </row>
    <row r="570" spans="10:10">
      <c r="J570" s="52"/>
    </row>
    <row r="571" spans="10:10">
      <c r="J571" s="52"/>
    </row>
  </sheetData>
  <mergeCells count="41">
    <mergeCell ref="C72:D72"/>
    <mergeCell ref="C73:D73"/>
    <mergeCell ref="C74:D74"/>
    <mergeCell ref="C67:F67"/>
    <mergeCell ref="C68:F68"/>
    <mergeCell ref="C69:D69"/>
    <mergeCell ref="C70:D70"/>
    <mergeCell ref="C71:D71"/>
    <mergeCell ref="A1:I1"/>
    <mergeCell ref="A2:A5"/>
    <mergeCell ref="B2:B5"/>
    <mergeCell ref="C2:C5"/>
    <mergeCell ref="D2:D5"/>
    <mergeCell ref="E2:E5"/>
    <mergeCell ref="F2:H2"/>
    <mergeCell ref="I2:I5"/>
    <mergeCell ref="J2:J5"/>
    <mergeCell ref="F3:H3"/>
    <mergeCell ref="F4:H4"/>
    <mergeCell ref="A6:J6"/>
    <mergeCell ref="A10:B10"/>
    <mergeCell ref="A11:J11"/>
    <mergeCell ref="A15:B15"/>
    <mergeCell ref="A16:J16"/>
    <mergeCell ref="A18:B18"/>
    <mergeCell ref="A19:J19"/>
    <mergeCell ref="A21:B21"/>
    <mergeCell ref="A22:J22"/>
    <mergeCell ref="A23:B23"/>
    <mergeCell ref="A24:J24"/>
    <mergeCell ref="A35:B35"/>
    <mergeCell ref="A36:J36"/>
    <mergeCell ref="A53:B53"/>
    <mergeCell ref="A54:J54"/>
    <mergeCell ref="A55:B55"/>
    <mergeCell ref="A56:J56"/>
    <mergeCell ref="A57:B57"/>
    <mergeCell ref="A58:J58"/>
    <mergeCell ref="A61:B61"/>
    <mergeCell ref="A62:B62"/>
    <mergeCell ref="C63:H63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dcterms:created xsi:type="dcterms:W3CDTF">2025-09-22T10:09:38Z</dcterms:created>
  <dcterms:modified xsi:type="dcterms:W3CDTF">2025-11-14T05:05:51Z</dcterms:modified>
</cp:coreProperties>
</file>