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User4\ТОО ДДА песок Кумарык\"/>
    </mc:Choice>
  </mc:AlternateContent>
  <xr:revisionPtr revIDLastSave="0" documentId="13_ncr:1_{D1CC88D4-441E-490B-8F74-6B501A999410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Титул" sheetId="11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2" r:id="rId12"/>
  </sheets>
  <externalReferences>
    <externalReference r:id="rId13"/>
    <externalReference r:id="rId14"/>
    <externalReference r:id="rId15"/>
  </externalReferences>
  <definedNames>
    <definedName name="вещества_коды">[1]Сводный!$K$56:$S$133</definedName>
    <definedName name="коды_вещества">[2]свод!$F$143:$M$219</definedName>
    <definedName name="_xlnm.Print_Area" localSheetId="1">'1'!$A$1:$H$9</definedName>
    <definedName name="_xlnm.Print_Area" localSheetId="10">'10'!$A$1:$E$5</definedName>
    <definedName name="_xlnm.Print_Area" localSheetId="11">'11'!$A$1:$D$8</definedName>
    <definedName name="_xlnm.Print_Area" localSheetId="2">'2'!$A$1:$C$4</definedName>
    <definedName name="_xlnm.Print_Area" localSheetId="5">'5'!$A$1:$F$2</definedName>
    <definedName name="_xlnm.Print_Area" localSheetId="6">'6'!$A$1:$F$5</definedName>
    <definedName name="_xlnm.Print_Area" localSheetId="7">'7'!$A$1:$E$5</definedName>
    <definedName name="_xlnm.Print_Area" localSheetId="8">'8'!$A$1:$F$3</definedName>
    <definedName name="_xlnm.Print_Area" localSheetId="0">Титул!$A$1:$B$45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8" l="1"/>
  <c r="B3" i="8" s="1"/>
  <c r="D7" i="5"/>
  <c r="A5" i="1" l="1"/>
</calcChain>
</file>

<file path=xl/sharedStrings.xml><?xml version="1.0" encoding="utf-8"?>
<sst xmlns="http://schemas.openxmlformats.org/spreadsheetml/2006/main" count="148" uniqueCount="106">
  <si>
    <t>Наименование производственного объекта</t>
  </si>
  <si>
    <t>Месторасположение по коду КАТО (Классификатор административно-территориальных объектов)</t>
  </si>
  <si>
    <t>Месторасположение, координаты</t>
  </si>
  <si>
    <t>Бизнес идентификационный номер (далее - БИН)</t>
  </si>
  <si>
    <t>Вид деятельности по общему классификатору видов экономической деятельности (далее- ОКЭД)</t>
  </si>
  <si>
    <t>Краткая характеристика производственного процесса</t>
  </si>
  <si>
    <t>Реквизиты</t>
  </si>
  <si>
    <t>Категория и проектная мощность предприятия</t>
  </si>
  <si>
    <t>Программа производственного экологического контроля объектов I и II категории</t>
  </si>
  <si>
    <t>Таблица 1. Общие сведения о предприятии</t>
  </si>
  <si>
    <t>Вид операции, которому подвергается отход</t>
  </si>
  <si>
    <t>Код отхода в соответствии с классификатором отходов</t>
  </si>
  <si>
    <t>Вид отхода</t>
  </si>
  <si>
    <t>Таблица 2. Информация по отходам производства и потребления</t>
  </si>
  <si>
    <t>Таблица 3. Общие сведения об источниках выбросов</t>
  </si>
  <si>
    <t>Количество неорганизованных источников, на которых мониторинг осуществляется расчетным методом</t>
  </si>
  <si>
    <t>Количество источников, на которых мониторинг осуществляется расчетным методом</t>
  </si>
  <si>
    <t>6)</t>
  </si>
  <si>
    <t>Количество источников, на которых мониторинг осуществляется инструментальными замерами</t>
  </si>
  <si>
    <t>5)</t>
  </si>
  <si>
    <t>Количество источников с автоматизированной системой мониторинга</t>
  </si>
  <si>
    <t>4)</t>
  </si>
  <si>
    <t>Организованных, не оборудованных очистными сооружениями, из них:</t>
  </si>
  <si>
    <t>3)</t>
  </si>
  <si>
    <t>2)</t>
  </si>
  <si>
    <t>1)</t>
  </si>
  <si>
    <t>Организованных, оборудованных очистными сооружениями, из них:</t>
  </si>
  <si>
    <t>Организованных, из них:</t>
  </si>
  <si>
    <t>из них:</t>
  </si>
  <si>
    <t>Количество стационарных источников выбросов, всего ед.</t>
  </si>
  <si>
    <t>Всего</t>
  </si>
  <si>
    <t>Наименование показателей</t>
  </si>
  <si>
    <t>№</t>
  </si>
  <si>
    <t>номер</t>
  </si>
  <si>
    <t>наименование</t>
  </si>
  <si>
    <t>Периодичность инструментальных замеров</t>
  </si>
  <si>
    <t>Наименование загрязняющих веществ согласно проекта</t>
  </si>
  <si>
    <t>местоположение (географические координаты)</t>
  </si>
  <si>
    <t>Источники выброса</t>
  </si>
  <si>
    <t>Проектная мощность производства</t>
  </si>
  <si>
    <t>Наименование площадки</t>
  </si>
  <si>
    <t>Вид потребляемого сырья/ материала (название)</t>
  </si>
  <si>
    <t>Наименование загрязняющих веществ</t>
  </si>
  <si>
    <t>Местоположение (географические координаты)</t>
  </si>
  <si>
    <t>Источник выброса</t>
  </si>
  <si>
    <t>Таблица 6. Сведения о газовом мониторинге</t>
  </si>
  <si>
    <t>Наблюдаемые параметры</t>
  </si>
  <si>
    <t>Периодичность наблюдений</t>
  </si>
  <si>
    <t>Место размещения точек (географические координаты)</t>
  </si>
  <si>
    <t>Номера контрольных точек</t>
  </si>
  <si>
    <t>Координаты полигона</t>
  </si>
  <si>
    <t>Наименование полигона</t>
  </si>
  <si>
    <t>Таблица 7. Сведения по сбросу сточных вод</t>
  </si>
  <si>
    <t>Методика выполнения измерения</t>
  </si>
  <si>
    <t>Периодичность замеров</t>
  </si>
  <si>
    <t>Координаты места сброса сточных вод</t>
  </si>
  <si>
    <t>Наименование источников воздействия (контрольные точки)</t>
  </si>
  <si>
    <t>Таблица 8. План-график наблюдений за состоянием атмосферного воздуха</t>
  </si>
  <si>
    <t>Таблица 9. График мониторинга воздействия на водном объекте</t>
  </si>
  <si>
    <t>Метод анализа</t>
  </si>
  <si>
    <t>Периодичность</t>
  </si>
  <si>
    <t>Предельно-допустимая концентрация, миллиграмм на кубический дециметр (мг/дм3)</t>
  </si>
  <si>
    <t>Наименование контролируемых показателей</t>
  </si>
  <si>
    <t>Контрольный створ</t>
  </si>
  <si>
    <t>Таблица 10. Мониторинг уровня загрязнения почвы</t>
  </si>
  <si>
    <t>Предельно-допустимая концентрация, миллиграмм на килограмм (мг/кг)</t>
  </si>
  <si>
    <t>Наименование контролируемого вещества</t>
  </si>
  <si>
    <t>Точка отбора проб</t>
  </si>
  <si>
    <t>Подразделение предприятия</t>
  </si>
  <si>
    <t>Периодичность проведения</t>
  </si>
  <si>
    <t>ПРОГРАММА</t>
  </si>
  <si>
    <t>производственного экологического контроля</t>
  </si>
  <si>
    <t>Руководитель</t>
  </si>
  <si>
    <t xml:space="preserve">г. Тараз </t>
  </si>
  <si>
    <t xml:space="preserve">Таблица 4. Сведения об источниках выбросов загрязняющих веществ, на которых мониторинг </t>
  </si>
  <si>
    <t>осуществляется инструментальными измерениями</t>
  </si>
  <si>
    <t xml:space="preserve">Таблица 11. План-график внутренних проверок и процедур устранения нарушений </t>
  </si>
  <si>
    <t>экологического законодательства</t>
  </si>
  <si>
    <t>неопасные 20 03 01</t>
  </si>
  <si>
    <t>-</t>
  </si>
  <si>
    <t>1 раз в квартал</t>
  </si>
  <si>
    <t>По договору с аккредитованной лабораторией</t>
  </si>
  <si>
    <t>В соответствии с методиками, внесенными в Государственный реестр РК</t>
  </si>
  <si>
    <t>Смешанные коммунальные отходы</t>
  </si>
  <si>
    <t>"___"_______2026 г.</t>
  </si>
  <si>
    <t>Калиев Н.Е.</t>
  </si>
  <si>
    <t>Руководитель                                              ТОО "Бірлік-Энерго"</t>
  </si>
  <si>
    <t>"УТВЕРЖДАЮ"</t>
  </si>
  <si>
    <t>которых мониторинг осуществляется расчетным методом</t>
  </si>
  <si>
    <t xml:space="preserve">Таблица 5. Сведения об источниках выбросов загрязняющих веществ, на </t>
  </si>
  <si>
    <t>прием, сортировка, передача</t>
  </si>
  <si>
    <t>42°98'18"СШ 72°34'80" ВД</t>
  </si>
  <si>
    <t>970240005157</t>
  </si>
  <si>
    <t xml:space="preserve">по добыче песка на месторождения Кумарык ТОО "Д.Д.А." </t>
  </si>
  <si>
    <t>Добыча песка</t>
  </si>
  <si>
    <t>ТОО «Д.Д.А.», ЖАМБЫЛСКАЯ ОБЛАСТЬ, РАЙОН ТҰРАР РЫСҚҰЛОВА, Кумарык а/о., а. Кумарык., 24, БИН 010240006007, +7(726)-314-00-40, kulan_zholdary@mail.ru. ОРАЗХАН РУСЛАН</t>
  </si>
  <si>
    <t>II категория, до 2,5 тыс/м3</t>
  </si>
  <si>
    <t>Производственная база</t>
  </si>
  <si>
    <t xml:space="preserve">6001 </t>
  </si>
  <si>
    <t>пыль неорганическая</t>
  </si>
  <si>
    <t xml:space="preserve">6002 </t>
  </si>
  <si>
    <t>Выемка песка</t>
  </si>
  <si>
    <t>Погрузка песка экскаватором</t>
  </si>
  <si>
    <t>песок</t>
  </si>
  <si>
    <t xml:space="preserve">Наветренная сторона на границе СЗЗ
X1=2   Y1=196
</t>
  </si>
  <si>
    <t xml:space="preserve">Наветренная сторона на границе СЗЗ
X1=46   Y1=-72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</si>
</sst>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3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b/>
      <sz val="18"/>
      <color theme="3"/>
      <name val="Times New Roman"/>
      <family val="1"/>
      <charset val="204"/>
    </font>
    <font>
      <b/>
      <sz val="1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</cellStyleXfs>
  <cellXfs count="48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20" fillId="0" borderId="0" xfId="42"/>
    <xf numFmtId="0" fontId="25" fillId="0" borderId="10" xfId="0" applyFont="1" applyBorder="1" applyAlignment="1">
      <alignment horizontal="center" wrapText="1"/>
    </xf>
    <xf numFmtId="0" fontId="26" fillId="0" borderId="0" xfId="0" applyFont="1" applyAlignment="1"/>
    <xf numFmtId="0" fontId="27" fillId="0" borderId="0" xfId="0" applyFont="1" applyAlignment="1"/>
    <xf numFmtId="0" fontId="27" fillId="0" borderId="0" xfId="0" applyFont="1"/>
    <xf numFmtId="0" fontId="25" fillId="33" borderId="10" xfId="0" applyFont="1" applyFill="1" applyBorder="1" applyAlignment="1">
      <alignment horizontal="center" wrapText="1"/>
    </xf>
    <xf numFmtId="0" fontId="25" fillId="33" borderId="15" xfId="0" applyFont="1" applyFill="1" applyBorder="1" applyAlignment="1">
      <alignment horizontal="center" vertical="center" wrapText="1"/>
    </xf>
    <xf numFmtId="0" fontId="25" fillId="33" borderId="21" xfId="0" applyFont="1" applyFill="1" applyBorder="1" applyAlignment="1">
      <alignment horizontal="center" vertical="center" wrapText="1"/>
    </xf>
    <xf numFmtId="0" fontId="25" fillId="33" borderId="16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49" fontId="19" fillId="0" borderId="22" xfId="0" applyNumberFormat="1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9" fillId="0" borderId="10" xfId="0" applyFont="1" applyBorder="1" applyAlignment="1">
      <alignment horizontal="center" wrapText="1"/>
    </xf>
    <xf numFmtId="0" fontId="29" fillId="33" borderId="10" xfId="0" applyFont="1" applyFill="1" applyBorder="1" applyAlignment="1">
      <alignment horizontal="center" wrapText="1"/>
    </xf>
    <xf numFmtId="0" fontId="21" fillId="0" borderId="0" xfId="42" applyFont="1" applyBorder="1" applyAlignment="1">
      <alignment horizontal="center" vertical="center" wrapText="1"/>
    </xf>
    <xf numFmtId="0" fontId="21" fillId="0" borderId="0" xfId="42" applyFont="1" applyBorder="1" applyAlignment="1">
      <alignment horizontal="left" vertical="center" wrapText="1"/>
    </xf>
    <xf numFmtId="0" fontId="22" fillId="0" borderId="0" xfId="42" applyFont="1" applyBorder="1" applyAlignment="1">
      <alignment vertical="center" wrapText="1"/>
    </xf>
    <xf numFmtId="0" fontId="21" fillId="0" borderId="0" xfId="42" applyFont="1" applyBorder="1" applyAlignment="1">
      <alignment horizontal="right" vertical="center" wrapText="1"/>
    </xf>
    <xf numFmtId="0" fontId="20" fillId="0" borderId="0" xfId="42" applyBorder="1" applyAlignment="1">
      <alignment vertical="center" wrapText="1"/>
    </xf>
    <xf numFmtId="0" fontId="20" fillId="0" borderId="0" xfId="42" applyBorder="1"/>
    <xf numFmtId="0" fontId="19" fillId="0" borderId="10" xfId="0" applyFont="1" applyBorder="1" applyAlignment="1">
      <alignment horizontal="center" vertical="center" wrapText="1"/>
    </xf>
    <xf numFmtId="0" fontId="21" fillId="0" borderId="0" xfId="42" applyFont="1" applyBorder="1" applyAlignment="1">
      <alignment horizontal="left" vertical="center" wrapText="1"/>
    </xf>
    <xf numFmtId="0" fontId="23" fillId="0" borderId="0" xfId="42" applyFont="1" applyFill="1" applyBorder="1" applyAlignment="1">
      <alignment horizontal="center" vertical="center" wrapText="1"/>
    </xf>
    <xf numFmtId="0" fontId="26" fillId="0" borderId="0" xfId="42" applyFont="1" applyBorder="1" applyAlignment="1">
      <alignment horizontal="center" wrapText="1"/>
    </xf>
    <xf numFmtId="0" fontId="28" fillId="0" borderId="0" xfId="42" applyFont="1" applyBorder="1" applyAlignment="1">
      <alignment horizontal="center" vertical="center"/>
    </xf>
    <xf numFmtId="0" fontId="28" fillId="0" borderId="0" xfId="42" applyFont="1" applyBorder="1" applyAlignment="1">
      <alignment horizontal="center" vertical="center" wrapText="1"/>
    </xf>
    <xf numFmtId="0" fontId="25" fillId="33" borderId="13" xfId="0" applyFont="1" applyFill="1" applyBorder="1" applyAlignment="1">
      <alignment horizontal="center" wrapText="1"/>
    </xf>
    <xf numFmtId="0" fontId="25" fillId="33" borderId="14" xfId="0" applyFont="1" applyFill="1" applyBorder="1" applyAlignment="1">
      <alignment horizontal="center" wrapText="1"/>
    </xf>
    <xf numFmtId="0" fontId="25" fillId="33" borderId="11" xfId="0" applyFont="1" applyFill="1" applyBorder="1" applyAlignment="1">
      <alignment horizontal="center" wrapText="1"/>
    </xf>
    <xf numFmtId="0" fontId="25" fillId="33" borderId="12" xfId="0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00000000-0005-0000-0000-000024000000}"/>
    <cellStyle name="Обычный 3" xfId="43" xr:uid="{00000000-0005-0000-0000-000025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22412</xdr:rowOff>
    </xdr:from>
    <xdr:to>
      <xdr:col>2</xdr:col>
      <xdr:colOff>11207</xdr:colOff>
      <xdr:row>57</xdr:row>
      <xdr:rowOff>17930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F1A2812-782B-4C09-8412-9F1E0D20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2412"/>
          <a:ext cx="6264088" cy="100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2019-2024%20&#1046;&#1072;&#1085;&#1077;&#1088;&#1082;&#1077;\&#1050;&#1086;&#1088;&#1076;&#1072;&#1081;%20&#1087;&#1086;&#1083;&#1080;&#1075;&#1086;&#1085;\&#1058;&#1041;&#1054;%20&#1057;&#1072;&#1088;&#1099;&#1073;&#1091;&#1083;&#1072;&#1082;\&#1057;&#1072;&#1088;&#1099;&#1073;&#1091;&#1083;&#1072;&#1082;\&#1047;&#1072;&#1084;&#1077;&#1088;&#1099;%20&#1044;&#1072;&#1091;&#1083;&#1077;&#1090;\2019\&#1058;&#1054;&#1054;%20&#1040;&#1079;&#1080;&#1103;%20&#1085;&#1077;&#1092;&#1090;&#1077;&#1087;&#1088;&#1086;&#1076;&#1091;&#1082;&#1090;\&#1054;&#1090;&#1095;&#1077;&#1090;_&#1040;&#1079;&#1080;&#1103;%20&#1085;&#1077;&#1092;&#1090;&#1077;&#1087;&#1088;&#1086;&#1076;&#1091;&#1082;&#1090;_1&#108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8;&#1054;&#1054;%20&#1041;&#1110;&#1088;&#1083;&#1110;&#1082;%20&#1069;&#1085;&#1077;&#1088;&#1075;&#1086;\&#1042;&#1099;&#1073;&#1088;&#1086;&#1089;&#1099;%20&#1058;&#1054;&#1054;%20&#1041;&#1110;&#1088;&#1083;&#1110;&#1082;-&#1069;&#1085;&#1077;&#1088;&#1075;&#10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1_&#1055;&#1088;&#1086;&#1077;&#1082;&#1090;&#1099;%2023&#1075;.%2024&#1075;.%2025&#1075;\2026\&#1058;&#1054;&#1054;%20&#1044;&#1044;&#1040;%20&#1055;&#1043;&#1057;\&#1055;&#1088;&#1086;&#1075;&#1088;&#1072;&#1084;&#1084;&#1072;%20&#1055;&#1069;&#1050;%20&#1044;&#1044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"/>
      <sheetName val="Акт ист пыль"/>
      <sheetName val="Акты отбора"/>
      <sheetName val="прот ист. пыль"/>
      <sheetName val="ПЭК"/>
      <sheetName val="ФормыОтчета"/>
      <sheetName val="Замеры c сажой  "/>
      <sheetName val="Замер"/>
      <sheetName val="протоколы"/>
      <sheetName val="Аттестат"/>
      <sheetName val="Титул"/>
      <sheetName val="Тех.отчет поясн"/>
      <sheetName val="СЗЗ"/>
      <sheetName val="Замеры "/>
      <sheetName val="протоколы (2)"/>
      <sheetName val="Аттестат (2)"/>
    </sheetNames>
    <sheetDataSet>
      <sheetData sheetId="0">
        <row r="56">
          <cell r="K56" t="str">
            <v>оксид алюминия</v>
          </cell>
          <cell r="L56">
            <v>101</v>
          </cell>
          <cell r="N56" t="str">
            <v>тв</v>
          </cell>
          <cell r="O56" t="str">
            <v>оксид алюминия</v>
          </cell>
          <cell r="P56">
            <v>0.01</v>
          </cell>
          <cell r="Q56">
            <v>0.01</v>
          </cell>
          <cell r="R56">
            <v>2</v>
          </cell>
          <cell r="S56">
            <v>0</v>
          </cell>
        </row>
        <row r="57">
          <cell r="K57" t="str">
            <v>оксид железа</v>
          </cell>
          <cell r="L57">
            <v>123</v>
          </cell>
          <cell r="N57" t="str">
            <v>тв</v>
          </cell>
          <cell r="O57" t="str">
            <v>оксид железа</v>
          </cell>
          <cell r="P57">
            <v>0.04</v>
          </cell>
          <cell r="Q57">
            <v>0.04</v>
          </cell>
          <cell r="R57">
            <v>3</v>
          </cell>
          <cell r="S57">
            <v>30</v>
          </cell>
        </row>
        <row r="58">
          <cell r="K58" t="str">
            <v>карбонат калия</v>
          </cell>
          <cell r="L58">
            <v>125</v>
          </cell>
          <cell r="N58" t="str">
            <v>тв</v>
          </cell>
          <cell r="O58" t="str">
            <v>карбонат калия</v>
          </cell>
          <cell r="P58">
            <v>0.1</v>
          </cell>
          <cell r="Q58">
            <v>0.05</v>
          </cell>
          <cell r="R58">
            <v>4</v>
          </cell>
        </row>
        <row r="59">
          <cell r="K59" t="str">
            <v>калий хлорид</v>
          </cell>
          <cell r="L59">
            <v>126</v>
          </cell>
          <cell r="N59" t="str">
            <v>тв</v>
          </cell>
          <cell r="O59" t="str">
            <v>калий хлорид</v>
          </cell>
          <cell r="P59">
            <v>0.3</v>
          </cell>
          <cell r="Q59">
            <v>0.1</v>
          </cell>
          <cell r="R59">
            <v>4</v>
          </cell>
        </row>
        <row r="60">
          <cell r="K60" t="str">
            <v xml:space="preserve">кальций гипохлорид </v>
          </cell>
          <cell r="L60">
            <v>127</v>
          </cell>
          <cell r="N60" t="str">
            <v>тв</v>
          </cell>
          <cell r="O60" t="str">
            <v xml:space="preserve">кальций гипохлорид </v>
          </cell>
          <cell r="P60">
            <v>0.1</v>
          </cell>
          <cell r="Q60">
            <v>0.1</v>
          </cell>
          <cell r="R60">
            <v>4</v>
          </cell>
        </row>
        <row r="61">
          <cell r="K61" t="str">
            <v>марганец и его оксиды</v>
          </cell>
          <cell r="L61">
            <v>143</v>
          </cell>
          <cell r="N61" t="str">
            <v>тв</v>
          </cell>
          <cell r="O61" t="str">
            <v>марганец и его оксиды</v>
          </cell>
          <cell r="P61">
            <v>0.01</v>
          </cell>
          <cell r="Q61">
            <v>1E-3</v>
          </cell>
          <cell r="R61">
            <v>2</v>
          </cell>
          <cell r="S61">
            <v>0</v>
          </cell>
        </row>
        <row r="62">
          <cell r="K62" t="str">
            <v>оксид меди</v>
          </cell>
          <cell r="L62">
            <v>146</v>
          </cell>
          <cell r="N62" t="str">
            <v>тв</v>
          </cell>
          <cell r="O62" t="str">
            <v>оксид меди</v>
          </cell>
          <cell r="S62">
            <v>598</v>
          </cell>
        </row>
        <row r="63">
          <cell r="K63" t="str">
            <v>пары щелочи</v>
          </cell>
          <cell r="L63">
            <v>150</v>
          </cell>
          <cell r="M63">
            <v>0.01</v>
          </cell>
          <cell r="N63" t="str">
            <v>газ</v>
          </cell>
          <cell r="O63" t="str">
            <v>пары щелочи</v>
          </cell>
          <cell r="P63">
            <v>0.01</v>
          </cell>
          <cell r="Q63">
            <v>0.01</v>
          </cell>
          <cell r="R63">
            <v>4</v>
          </cell>
          <cell r="S63">
            <v>0</v>
          </cell>
        </row>
        <row r="64">
          <cell r="K64" t="str">
            <v>динатрий карбонат</v>
          </cell>
          <cell r="L64">
            <v>155</v>
          </cell>
          <cell r="N64" t="str">
            <v>тв</v>
          </cell>
          <cell r="O64" t="str">
            <v>динатрий карбонат</v>
          </cell>
          <cell r="P64">
            <v>0.04</v>
          </cell>
          <cell r="Q64">
            <v>0.04</v>
          </cell>
          <cell r="R64">
            <v>4</v>
          </cell>
        </row>
        <row r="65">
          <cell r="K65" t="str">
            <v>оксид хрома</v>
          </cell>
          <cell r="L65">
            <v>203</v>
          </cell>
          <cell r="N65" t="str">
            <v>тв</v>
          </cell>
          <cell r="O65" t="str">
            <v>оксид хрома</v>
          </cell>
          <cell r="P65">
            <v>1.5E-3</v>
          </cell>
          <cell r="Q65">
            <v>1.5E-3</v>
          </cell>
          <cell r="R65">
            <v>1</v>
          </cell>
          <cell r="S65">
            <v>0</v>
          </cell>
        </row>
        <row r="66">
          <cell r="K66" t="str">
            <v>сульфат калия</v>
          </cell>
          <cell r="L66">
            <v>211</v>
          </cell>
          <cell r="N66" t="str">
            <v>тв</v>
          </cell>
          <cell r="O66" t="str">
            <v>сульфат калия</v>
          </cell>
          <cell r="P66">
            <v>0.04</v>
          </cell>
          <cell r="Q66">
            <v>0.04</v>
          </cell>
          <cell r="R66">
            <v>4</v>
          </cell>
        </row>
        <row r="67">
          <cell r="K67" t="str">
            <v>диоксид азота</v>
          </cell>
          <cell r="L67">
            <v>301</v>
          </cell>
          <cell r="N67" t="str">
            <v>газ</v>
          </cell>
          <cell r="O67" t="str">
            <v>диоксид азота</v>
          </cell>
          <cell r="P67">
            <v>0.2</v>
          </cell>
          <cell r="Q67">
            <v>0.04</v>
          </cell>
          <cell r="R67">
            <v>2</v>
          </cell>
          <cell r="S67">
            <v>20</v>
          </cell>
        </row>
        <row r="68">
          <cell r="K68" t="str">
            <v>аммиак</v>
          </cell>
          <cell r="L68">
            <v>303</v>
          </cell>
          <cell r="N68" t="str">
            <v>газ</v>
          </cell>
          <cell r="O68" t="str">
            <v>аммиак</v>
          </cell>
          <cell r="P68">
            <v>0.2</v>
          </cell>
          <cell r="Q68">
            <v>0.04</v>
          </cell>
          <cell r="R68">
            <v>4</v>
          </cell>
          <cell r="S68">
            <v>24</v>
          </cell>
        </row>
        <row r="69">
          <cell r="K69" t="str">
            <v>оксид азота</v>
          </cell>
          <cell r="L69">
            <v>304</v>
          </cell>
          <cell r="N69" t="str">
            <v>газ</v>
          </cell>
          <cell r="O69" t="str">
            <v>оксид азота</v>
          </cell>
          <cell r="P69">
            <v>0.4</v>
          </cell>
          <cell r="Q69">
            <v>0.06</v>
          </cell>
          <cell r="R69">
            <v>3</v>
          </cell>
          <cell r="S69">
            <v>20</v>
          </cell>
        </row>
        <row r="70">
          <cell r="K70" t="str">
            <v>летучие кислоты</v>
          </cell>
          <cell r="L70">
            <v>313</v>
          </cell>
          <cell r="N70" t="str">
            <v>газ</v>
          </cell>
          <cell r="O70" t="str">
            <v>летучие кислоты</v>
          </cell>
        </row>
        <row r="71">
          <cell r="K71" t="str">
            <v>хлористый водород</v>
          </cell>
          <cell r="L71">
            <v>316</v>
          </cell>
          <cell r="N71" t="str">
            <v>газ</v>
          </cell>
          <cell r="O71" t="str">
            <v>хлористый водород</v>
          </cell>
          <cell r="P71">
            <v>2</v>
          </cell>
          <cell r="Q71">
            <v>1</v>
          </cell>
          <cell r="R71">
            <v>2</v>
          </cell>
        </row>
        <row r="72">
          <cell r="K72" t="str">
            <v>пары серной кислоты</v>
          </cell>
          <cell r="L72">
            <v>322</v>
          </cell>
          <cell r="N72" t="str">
            <v>газ</v>
          </cell>
          <cell r="O72" t="str">
            <v>пары серной кислоты</v>
          </cell>
          <cell r="P72">
            <v>0.3</v>
          </cell>
          <cell r="Q72">
            <v>0.1</v>
          </cell>
          <cell r="R72">
            <v>2</v>
          </cell>
          <cell r="S72">
            <v>0</v>
          </cell>
        </row>
        <row r="73">
          <cell r="K73" t="str">
            <v>сажа</v>
          </cell>
          <cell r="L73">
            <v>328</v>
          </cell>
          <cell r="N73" t="str">
            <v>тв</v>
          </cell>
          <cell r="O73" t="str">
            <v>сажа</v>
          </cell>
          <cell r="P73">
            <v>0.15</v>
          </cell>
          <cell r="Q73">
            <v>0.05</v>
          </cell>
          <cell r="R73">
            <v>3</v>
          </cell>
          <cell r="S73">
            <v>24</v>
          </cell>
        </row>
        <row r="74">
          <cell r="K74" t="str">
            <v>диоксид серы</v>
          </cell>
          <cell r="L74">
            <v>330</v>
          </cell>
          <cell r="N74" t="str">
            <v>газ</v>
          </cell>
          <cell r="O74" t="str">
            <v>диоксид серы</v>
          </cell>
          <cell r="P74">
            <v>0.5</v>
          </cell>
          <cell r="Q74">
            <v>0.05</v>
          </cell>
          <cell r="R74">
            <v>3</v>
          </cell>
          <cell r="S74">
            <v>20</v>
          </cell>
        </row>
        <row r="75">
          <cell r="K75" t="str">
            <v>оксид серы</v>
          </cell>
          <cell r="L75">
            <v>330</v>
          </cell>
          <cell r="N75" t="str">
            <v>газ</v>
          </cell>
          <cell r="O75" t="str">
            <v>оксид серы</v>
          </cell>
          <cell r="P75">
            <v>0.5</v>
          </cell>
          <cell r="Q75">
            <v>0.05</v>
          </cell>
          <cell r="R75">
            <v>3</v>
          </cell>
          <cell r="S75">
            <v>20</v>
          </cell>
        </row>
        <row r="76">
          <cell r="K76" t="str">
            <v>сера</v>
          </cell>
          <cell r="L76">
            <v>331</v>
          </cell>
          <cell r="N76" t="str">
            <v>тв</v>
          </cell>
          <cell r="O76" t="str">
            <v>сера</v>
          </cell>
          <cell r="P76">
            <v>5.0000000000000001E-3</v>
          </cell>
          <cell r="Q76">
            <v>5.0000000000000001E-3</v>
          </cell>
          <cell r="R76">
            <v>3</v>
          </cell>
          <cell r="S76">
            <v>20</v>
          </cell>
        </row>
        <row r="77">
          <cell r="K77" t="str">
            <v>сероводород</v>
          </cell>
          <cell r="L77">
            <v>333</v>
          </cell>
          <cell r="N77" t="str">
            <v>газ</v>
          </cell>
          <cell r="O77" t="str">
            <v>сероводород</v>
          </cell>
          <cell r="P77">
            <v>8.0000000000000002E-3</v>
          </cell>
          <cell r="Q77">
            <v>8.0000000000000002E-3</v>
          </cell>
          <cell r="R77">
            <v>2</v>
          </cell>
          <cell r="S77">
            <v>124</v>
          </cell>
        </row>
        <row r="78">
          <cell r="K78" t="str">
            <v>оксид углерода</v>
          </cell>
          <cell r="L78">
            <v>337</v>
          </cell>
          <cell r="N78" t="str">
            <v>газ</v>
          </cell>
          <cell r="O78" t="str">
            <v>оксид углерода</v>
          </cell>
          <cell r="P78">
            <v>5</v>
          </cell>
          <cell r="Q78">
            <v>3</v>
          </cell>
          <cell r="R78">
            <v>4</v>
          </cell>
          <cell r="S78">
            <v>0.32</v>
          </cell>
        </row>
        <row r="79">
          <cell r="K79" t="str">
            <v>фтористый водород</v>
          </cell>
          <cell r="L79">
            <v>342</v>
          </cell>
          <cell r="N79" t="str">
            <v>газ</v>
          </cell>
          <cell r="O79" t="str">
            <v>фтористый водород</v>
          </cell>
          <cell r="P79">
            <v>0.02</v>
          </cell>
          <cell r="Q79">
            <v>5.0000000000000001E-3</v>
          </cell>
          <cell r="R79">
            <v>2</v>
          </cell>
          <cell r="S79">
            <v>0</v>
          </cell>
        </row>
        <row r="80">
          <cell r="K80" t="str">
            <v>фториды</v>
          </cell>
          <cell r="L80">
            <v>344</v>
          </cell>
          <cell r="N80" t="str">
            <v>тв</v>
          </cell>
          <cell r="O80" t="str">
            <v>фториды</v>
          </cell>
        </row>
        <row r="81">
          <cell r="K81" t="str">
            <v>углекислый аммоний</v>
          </cell>
          <cell r="L81">
            <v>356</v>
          </cell>
          <cell r="N81" t="str">
            <v>тв</v>
          </cell>
          <cell r="O81" t="str">
            <v>углекислый аммоний</v>
          </cell>
          <cell r="P81">
            <v>0.04</v>
          </cell>
          <cell r="Q81">
            <v>0.04</v>
          </cell>
          <cell r="R81">
            <v>4</v>
          </cell>
          <cell r="S81">
            <v>0</v>
          </cell>
        </row>
        <row r="82">
          <cell r="K82" t="str">
            <v>углеводороды</v>
          </cell>
          <cell r="L82">
            <v>401</v>
          </cell>
          <cell r="N82" t="str">
            <v>газ</v>
          </cell>
          <cell r="O82" t="str">
            <v>углеводороды</v>
          </cell>
          <cell r="P82">
            <v>50</v>
          </cell>
          <cell r="Q82">
            <v>50</v>
          </cell>
          <cell r="R82">
            <v>4</v>
          </cell>
          <cell r="S82">
            <v>0.32</v>
          </cell>
        </row>
        <row r="83">
          <cell r="K83" t="str">
            <v>метан</v>
          </cell>
          <cell r="L83">
            <v>410</v>
          </cell>
          <cell r="N83" t="str">
            <v>газ</v>
          </cell>
          <cell r="O83" t="str">
            <v>метан</v>
          </cell>
          <cell r="P83">
            <v>50</v>
          </cell>
          <cell r="Q83">
            <v>50</v>
          </cell>
          <cell r="R83">
            <v>4</v>
          </cell>
          <cell r="S83">
            <v>0.32</v>
          </cell>
        </row>
        <row r="84">
          <cell r="K84" t="str">
            <v>углеводороды C1-C5</v>
          </cell>
          <cell r="L84">
            <v>415</v>
          </cell>
          <cell r="N84" t="str">
            <v>газ</v>
          </cell>
          <cell r="O84" t="str">
            <v>углеводороды C1-C5</v>
          </cell>
          <cell r="P84">
            <v>50</v>
          </cell>
          <cell r="Q84">
            <v>50</v>
          </cell>
          <cell r="R84">
            <v>4</v>
          </cell>
          <cell r="S84">
            <v>0.32</v>
          </cell>
        </row>
        <row r="85">
          <cell r="K85" t="str">
            <v>углеводороды C6-C10</v>
          </cell>
          <cell r="L85">
            <v>416</v>
          </cell>
          <cell r="N85" t="str">
            <v>газ</v>
          </cell>
          <cell r="O85" t="str">
            <v>углеводороды C6-C10</v>
          </cell>
          <cell r="P85">
            <v>30</v>
          </cell>
          <cell r="Q85">
            <v>30</v>
          </cell>
          <cell r="R85">
            <v>4</v>
          </cell>
          <cell r="S85">
            <v>0.32</v>
          </cell>
        </row>
        <row r="86">
          <cell r="K86" t="str">
            <v>амилены</v>
          </cell>
          <cell r="L86">
            <v>501</v>
          </cell>
          <cell r="N86" t="str">
            <v>газ</v>
          </cell>
          <cell r="O86" t="str">
            <v>амилены</v>
          </cell>
          <cell r="P86">
            <v>1.5</v>
          </cell>
          <cell r="Q86">
            <v>1.5</v>
          </cell>
          <cell r="R86">
            <v>4</v>
          </cell>
          <cell r="S86">
            <v>0.32</v>
          </cell>
        </row>
        <row r="87">
          <cell r="K87" t="str">
            <v>дивинил</v>
          </cell>
          <cell r="L87">
            <v>503</v>
          </cell>
          <cell r="N87" t="str">
            <v>газ</v>
          </cell>
          <cell r="O87" t="str">
            <v>дивинил</v>
          </cell>
          <cell r="P87">
            <v>3</v>
          </cell>
          <cell r="Q87">
            <v>1</v>
          </cell>
          <cell r="R87">
            <v>4</v>
          </cell>
          <cell r="S87">
            <v>0</v>
          </cell>
        </row>
        <row r="88">
          <cell r="K88" t="str">
            <v>изобутилен</v>
          </cell>
          <cell r="L88">
            <v>514</v>
          </cell>
          <cell r="N88" t="str">
            <v>газ</v>
          </cell>
          <cell r="O88" t="str">
            <v>изобутилен</v>
          </cell>
          <cell r="P88">
            <v>10</v>
          </cell>
          <cell r="Q88">
            <v>10</v>
          </cell>
          <cell r="R88">
            <v>4</v>
          </cell>
          <cell r="S88">
            <v>0</v>
          </cell>
        </row>
        <row r="89">
          <cell r="K89" t="str">
            <v>изопрен</v>
          </cell>
          <cell r="L89">
            <v>516</v>
          </cell>
          <cell r="N89" t="str">
            <v>газ</v>
          </cell>
          <cell r="O89" t="str">
            <v>изопрен</v>
          </cell>
          <cell r="P89">
            <v>0.5</v>
          </cell>
          <cell r="Q89">
            <v>0.5</v>
          </cell>
          <cell r="R89">
            <v>3</v>
          </cell>
          <cell r="S89">
            <v>0</v>
          </cell>
        </row>
        <row r="90">
          <cell r="K90" t="str">
            <v>пропилен</v>
          </cell>
          <cell r="L90">
            <v>521</v>
          </cell>
          <cell r="N90" t="str">
            <v>газ</v>
          </cell>
          <cell r="O90" t="str">
            <v>пропилен</v>
          </cell>
          <cell r="P90">
            <v>3</v>
          </cell>
          <cell r="Q90">
            <v>3</v>
          </cell>
          <cell r="R90">
            <v>3</v>
          </cell>
          <cell r="S90">
            <v>0</v>
          </cell>
        </row>
        <row r="91">
          <cell r="K91" t="str">
            <v>этилен</v>
          </cell>
          <cell r="L91">
            <v>526</v>
          </cell>
          <cell r="N91" t="str">
            <v>газ</v>
          </cell>
          <cell r="O91" t="str">
            <v>этилен</v>
          </cell>
          <cell r="P91">
            <v>3</v>
          </cell>
          <cell r="Q91">
            <v>3</v>
          </cell>
          <cell r="R91">
            <v>3</v>
          </cell>
          <cell r="S91">
            <v>0</v>
          </cell>
        </row>
        <row r="92">
          <cell r="K92" t="str">
            <v>бензол</v>
          </cell>
          <cell r="L92">
            <v>602</v>
          </cell>
          <cell r="N92" t="str">
            <v>газ</v>
          </cell>
          <cell r="O92" t="str">
            <v>бензол</v>
          </cell>
          <cell r="P92">
            <v>1.5</v>
          </cell>
          <cell r="Q92">
            <v>1</v>
          </cell>
          <cell r="R92">
            <v>2</v>
          </cell>
          <cell r="S92">
            <v>0.32</v>
          </cell>
        </row>
        <row r="93">
          <cell r="K93" t="str">
            <v>ксилол</v>
          </cell>
          <cell r="L93">
            <v>616</v>
          </cell>
          <cell r="N93" t="str">
            <v>газ</v>
          </cell>
          <cell r="O93" t="str">
            <v>ксилол</v>
          </cell>
          <cell r="P93">
            <v>0.2</v>
          </cell>
          <cell r="Q93">
            <v>0.2</v>
          </cell>
          <cell r="R93">
            <v>3</v>
          </cell>
          <cell r="S93">
            <v>0.32</v>
          </cell>
        </row>
        <row r="94">
          <cell r="K94" t="str">
            <v>стирол</v>
          </cell>
          <cell r="L94">
            <v>620</v>
          </cell>
          <cell r="N94" t="str">
            <v>газ</v>
          </cell>
          <cell r="O94" t="str">
            <v>стирол</v>
          </cell>
          <cell r="P94">
            <v>0.04</v>
          </cell>
          <cell r="Q94">
            <v>0.02</v>
          </cell>
          <cell r="R94">
            <v>2</v>
          </cell>
          <cell r="S94">
            <v>0</v>
          </cell>
        </row>
        <row r="95">
          <cell r="K95" t="str">
            <v>толуол</v>
          </cell>
          <cell r="L95">
            <v>621</v>
          </cell>
          <cell r="N95" t="str">
            <v>газ</v>
          </cell>
          <cell r="O95" t="str">
            <v>толуол</v>
          </cell>
          <cell r="P95">
            <v>0.6</v>
          </cell>
          <cell r="Q95">
            <v>0.6</v>
          </cell>
          <cell r="R95">
            <v>3</v>
          </cell>
          <cell r="S95">
            <v>0.32</v>
          </cell>
        </row>
        <row r="96">
          <cell r="K96" t="str">
            <v>этилбензол</v>
          </cell>
          <cell r="L96">
            <v>627</v>
          </cell>
          <cell r="N96" t="str">
            <v>газ</v>
          </cell>
          <cell r="O96" t="str">
            <v>этилбензол</v>
          </cell>
          <cell r="P96">
            <v>0.02</v>
          </cell>
          <cell r="Q96">
            <v>0.02</v>
          </cell>
          <cell r="R96">
            <v>3</v>
          </cell>
          <cell r="S96">
            <v>0.32</v>
          </cell>
        </row>
        <row r="97">
          <cell r="K97" t="str">
            <v>бензапирен</v>
          </cell>
          <cell r="L97">
            <v>703</v>
          </cell>
          <cell r="N97" t="str">
            <v>тв</v>
          </cell>
          <cell r="O97" t="str">
            <v>бензапирен</v>
          </cell>
          <cell r="P97">
            <v>9.9999999999999995E-7</v>
          </cell>
          <cell r="Q97">
            <v>9.9999999999999995E-7</v>
          </cell>
          <cell r="R97">
            <v>1</v>
          </cell>
          <cell r="S97">
            <v>996600</v>
          </cell>
        </row>
        <row r="98">
          <cell r="K98" t="str">
            <v>хлоропрен</v>
          </cell>
          <cell r="L98">
            <v>930</v>
          </cell>
          <cell r="N98" t="str">
            <v>газ</v>
          </cell>
          <cell r="O98" t="str">
            <v>хлоропрен</v>
          </cell>
          <cell r="P98">
            <v>0.02</v>
          </cell>
          <cell r="Q98">
            <v>2E-3</v>
          </cell>
          <cell r="R98">
            <v>2</v>
          </cell>
          <cell r="S98">
            <v>0</v>
          </cell>
        </row>
        <row r="99">
          <cell r="K99" t="str">
            <v>бутанол</v>
          </cell>
          <cell r="L99">
            <v>1042</v>
          </cell>
          <cell r="N99" t="str">
            <v>газ</v>
          </cell>
          <cell r="O99" t="str">
            <v>бутанол</v>
          </cell>
          <cell r="P99">
            <v>0.1</v>
          </cell>
          <cell r="Q99">
            <v>0.1</v>
          </cell>
          <cell r="R99">
            <v>3</v>
          </cell>
          <cell r="S99">
            <v>0.24</v>
          </cell>
        </row>
        <row r="100">
          <cell r="K100" t="str">
            <v>этанол</v>
          </cell>
          <cell r="L100">
            <v>1061</v>
          </cell>
          <cell r="N100" t="str">
            <v>газ</v>
          </cell>
          <cell r="O100" t="str">
            <v>этанол</v>
          </cell>
          <cell r="P100">
            <v>5</v>
          </cell>
          <cell r="Q100">
            <v>5</v>
          </cell>
          <cell r="R100">
            <v>4</v>
          </cell>
          <cell r="S100">
            <v>0</v>
          </cell>
        </row>
        <row r="101">
          <cell r="K101" t="str">
            <v>этиловый спирт</v>
          </cell>
          <cell r="L101">
            <v>1061</v>
          </cell>
          <cell r="N101" t="str">
            <v>газ</v>
          </cell>
          <cell r="O101" t="str">
            <v>этиловый спирт</v>
          </cell>
          <cell r="P101">
            <v>5</v>
          </cell>
          <cell r="Q101">
            <v>5</v>
          </cell>
          <cell r="R101">
            <v>4</v>
          </cell>
          <cell r="S101">
            <v>0</v>
          </cell>
        </row>
        <row r="102">
          <cell r="K102" t="str">
            <v>фенол</v>
          </cell>
          <cell r="L102">
            <v>1071</v>
          </cell>
          <cell r="N102" t="str">
            <v>газ</v>
          </cell>
          <cell r="O102" t="str">
            <v>фенол</v>
          </cell>
          <cell r="S102">
            <v>332</v>
          </cell>
        </row>
        <row r="103">
          <cell r="K103" t="str">
            <v>этилцеллозольв</v>
          </cell>
          <cell r="L103">
            <v>1119</v>
          </cell>
          <cell r="N103" t="str">
            <v>газ</v>
          </cell>
          <cell r="O103" t="str">
            <v>этилцеллозольв</v>
          </cell>
          <cell r="P103">
            <v>0.7</v>
          </cell>
          <cell r="Q103">
            <v>0.7</v>
          </cell>
          <cell r="R103">
            <v>3</v>
          </cell>
          <cell r="S103">
            <v>0</v>
          </cell>
        </row>
        <row r="104">
          <cell r="K104" t="str">
            <v>бутилацетат</v>
          </cell>
          <cell r="L104">
            <v>1210</v>
          </cell>
          <cell r="N104" t="str">
            <v>газ</v>
          </cell>
          <cell r="O104" t="str">
            <v>бутилацетат</v>
          </cell>
          <cell r="P104">
            <v>0.1</v>
          </cell>
          <cell r="Q104">
            <v>0.1</v>
          </cell>
          <cell r="R104">
            <v>4</v>
          </cell>
        </row>
        <row r="105">
          <cell r="K105" t="str">
            <v>дибутилфталат</v>
          </cell>
          <cell r="L105">
            <v>1215</v>
          </cell>
          <cell r="N105" t="str">
            <v>газ</v>
          </cell>
          <cell r="O105" t="str">
            <v>дибутилфталат</v>
          </cell>
          <cell r="P105">
            <v>0.1</v>
          </cell>
          <cell r="Q105">
            <v>0.1</v>
          </cell>
          <cell r="R105">
            <v>3</v>
          </cell>
          <cell r="S105">
            <v>0</v>
          </cell>
        </row>
        <row r="106">
          <cell r="K106" t="str">
            <v>этилцеллозольв</v>
          </cell>
          <cell r="L106">
            <v>1241</v>
          </cell>
          <cell r="N106" t="str">
            <v>газ</v>
          </cell>
          <cell r="O106" t="str">
            <v>этилцеллозольв</v>
          </cell>
        </row>
        <row r="107">
          <cell r="K107" t="str">
            <v>альдегиды</v>
          </cell>
          <cell r="L107">
            <v>1317</v>
          </cell>
          <cell r="N107" t="str">
            <v>газ</v>
          </cell>
          <cell r="O107" t="str">
            <v>альдегиды</v>
          </cell>
        </row>
        <row r="108">
          <cell r="K108" t="str">
            <v>формальдегид</v>
          </cell>
          <cell r="L108">
            <v>1325</v>
          </cell>
          <cell r="N108" t="str">
            <v>газ</v>
          </cell>
          <cell r="O108" t="str">
            <v>формальдегид</v>
          </cell>
          <cell r="P108">
            <v>3.5000000000000003E-2</v>
          </cell>
          <cell r="Q108">
            <v>3.0000000000000001E-3</v>
          </cell>
          <cell r="R108">
            <v>2</v>
          </cell>
          <cell r="S108">
            <v>332</v>
          </cell>
        </row>
        <row r="109">
          <cell r="K109" t="str">
            <v>ацетон</v>
          </cell>
          <cell r="L109">
            <v>1401</v>
          </cell>
          <cell r="N109" t="str">
            <v>газ</v>
          </cell>
          <cell r="O109" t="str">
            <v>ацетон</v>
          </cell>
          <cell r="P109">
            <v>0.35</v>
          </cell>
          <cell r="Q109">
            <v>0.35</v>
          </cell>
          <cell r="R109">
            <v>4</v>
          </cell>
        </row>
        <row r="110">
          <cell r="K110" t="str">
            <v>пропионовый альдегид</v>
          </cell>
          <cell r="L110">
            <v>1314</v>
          </cell>
          <cell r="N110" t="str">
            <v>газ</v>
          </cell>
          <cell r="O110" t="str">
            <v>пропионовый альдегид</v>
          </cell>
          <cell r="P110">
            <v>0.01</v>
          </cell>
          <cell r="Q110">
            <v>0.01</v>
          </cell>
          <cell r="R110">
            <v>3</v>
          </cell>
          <cell r="S110">
            <v>0</v>
          </cell>
        </row>
        <row r="111">
          <cell r="K111" t="str">
            <v>оксид этилена</v>
          </cell>
          <cell r="L111">
            <v>1611</v>
          </cell>
          <cell r="N111" t="str">
            <v>газ</v>
          </cell>
          <cell r="O111" t="str">
            <v>оксид этилена</v>
          </cell>
          <cell r="P111">
            <v>0.3</v>
          </cell>
          <cell r="Q111">
            <v>0.03</v>
          </cell>
          <cell r="R111">
            <v>3</v>
          </cell>
          <cell r="S111">
            <v>0</v>
          </cell>
        </row>
        <row r="112">
          <cell r="K112" t="str">
            <v>акрилонитрил</v>
          </cell>
          <cell r="L112">
            <v>2001</v>
          </cell>
          <cell r="N112" t="str">
            <v>газ</v>
          </cell>
          <cell r="O112" t="str">
            <v>акрилонитрил</v>
          </cell>
          <cell r="P112">
            <v>0.03</v>
          </cell>
          <cell r="Q112">
            <v>0.03</v>
          </cell>
          <cell r="R112">
            <v>2</v>
          </cell>
          <cell r="S112">
            <v>0.32</v>
          </cell>
        </row>
        <row r="113">
          <cell r="K113" t="str">
            <v>пары бензина</v>
          </cell>
          <cell r="L113">
            <v>2704</v>
          </cell>
          <cell r="N113" t="str">
            <v>газ</v>
          </cell>
          <cell r="O113" t="str">
            <v>пары бензина</v>
          </cell>
          <cell r="P113">
            <v>5</v>
          </cell>
          <cell r="Q113">
            <v>1.5</v>
          </cell>
          <cell r="R113">
            <v>4</v>
          </cell>
          <cell r="S113">
            <v>0.32</v>
          </cell>
        </row>
        <row r="114">
          <cell r="K114" t="str">
            <v>масло минеральное нефтяное</v>
          </cell>
          <cell r="L114">
            <v>2735</v>
          </cell>
          <cell r="N114" t="str">
            <v>газ</v>
          </cell>
          <cell r="O114" t="str">
            <v>масло минеральное нефтяное</v>
          </cell>
          <cell r="P114">
            <v>0.05</v>
          </cell>
          <cell r="Q114">
            <v>0.05</v>
          </cell>
          <cell r="R114">
            <v>3</v>
          </cell>
          <cell r="S114">
            <v>0.32</v>
          </cell>
        </row>
        <row r="115">
          <cell r="K115" t="str">
            <v>уайт-спирит</v>
          </cell>
          <cell r="L115">
            <v>2752</v>
          </cell>
          <cell r="N115" t="str">
            <v>газ</v>
          </cell>
          <cell r="O115" t="str">
            <v>уайт-спирит</v>
          </cell>
          <cell r="P115">
            <v>1</v>
          </cell>
          <cell r="Q115">
            <v>1</v>
          </cell>
          <cell r="R115">
            <v>4</v>
          </cell>
          <cell r="S115">
            <v>0</v>
          </cell>
        </row>
        <row r="116">
          <cell r="K116" t="str">
            <v>алканы C12-C19</v>
          </cell>
          <cell r="L116">
            <v>2754</v>
          </cell>
          <cell r="N116" t="str">
            <v>газ</v>
          </cell>
          <cell r="O116" t="str">
            <v>алканы C12-C19</v>
          </cell>
          <cell r="P116">
            <v>1</v>
          </cell>
          <cell r="Q116">
            <v>1</v>
          </cell>
          <cell r="R116">
            <v>4</v>
          </cell>
          <cell r="S116">
            <v>0.32</v>
          </cell>
        </row>
        <row r="117">
          <cell r="K117" t="str">
            <v>пыль угля</v>
          </cell>
          <cell r="L117">
            <v>2901</v>
          </cell>
          <cell r="N117" t="str">
            <v>тв</v>
          </cell>
          <cell r="O117" t="str">
            <v>пыль угля</v>
          </cell>
          <cell r="P117">
            <v>0.3</v>
          </cell>
          <cell r="Q117">
            <v>0.1</v>
          </cell>
          <cell r="R117">
            <v>3</v>
          </cell>
          <cell r="S117">
            <v>10</v>
          </cell>
        </row>
        <row r="118">
          <cell r="K118" t="str">
            <v>взвешенные вещества</v>
          </cell>
          <cell r="L118">
            <v>2902</v>
          </cell>
          <cell r="N118" t="str">
            <v>тв</v>
          </cell>
          <cell r="O118" t="str">
            <v>взвешенные вещества</v>
          </cell>
          <cell r="P118">
            <v>0.5</v>
          </cell>
          <cell r="Q118">
            <v>0.15</v>
          </cell>
          <cell r="R118">
            <v>3</v>
          </cell>
          <cell r="S118">
            <v>10</v>
          </cell>
        </row>
        <row r="119">
          <cell r="K119" t="str">
            <v>пыль золы</v>
          </cell>
          <cell r="L119">
            <v>2903</v>
          </cell>
          <cell r="N119" t="str">
            <v>тв</v>
          </cell>
          <cell r="O119" t="str">
            <v>пыль золы</v>
          </cell>
          <cell r="P119">
            <v>0.3</v>
          </cell>
          <cell r="Q119">
            <v>0.1</v>
          </cell>
          <cell r="R119">
            <v>3</v>
          </cell>
          <cell r="S119">
            <v>10</v>
          </cell>
        </row>
        <row r="120">
          <cell r="K120" t="str">
            <v>пыль неорганическая (SiO2 20-70%)</v>
          </cell>
          <cell r="L120">
            <v>2908</v>
          </cell>
          <cell r="N120" t="str">
            <v>тв</v>
          </cell>
          <cell r="O120" t="str">
            <v>пыль неорганическая (SiO2 20-70%)</v>
          </cell>
          <cell r="P120">
            <v>0.3</v>
          </cell>
          <cell r="Q120">
            <v>0.1</v>
          </cell>
          <cell r="R120">
            <v>3</v>
          </cell>
          <cell r="S120">
            <v>10</v>
          </cell>
        </row>
        <row r="121">
          <cell r="K121" t="str">
            <v>пыль</v>
          </cell>
          <cell r="L121">
            <v>2909</v>
          </cell>
          <cell r="N121" t="str">
            <v>тв</v>
          </cell>
          <cell r="O121" t="str">
            <v>пыль</v>
          </cell>
          <cell r="P121">
            <v>0.5</v>
          </cell>
          <cell r="Q121">
            <v>0.15</v>
          </cell>
          <cell r="R121">
            <v>3</v>
          </cell>
          <cell r="S121">
            <v>10</v>
          </cell>
        </row>
        <row r="122">
          <cell r="K122" t="str">
            <v>пыль цемента</v>
          </cell>
          <cell r="L122">
            <v>2918</v>
          </cell>
          <cell r="N122" t="str">
            <v>тв</v>
          </cell>
          <cell r="O122" t="str">
            <v>пыль цемента</v>
          </cell>
          <cell r="S122">
            <v>10</v>
          </cell>
        </row>
        <row r="123">
          <cell r="K123" t="str">
            <v>пыль органическая</v>
          </cell>
          <cell r="L123">
            <v>2919</v>
          </cell>
          <cell r="N123" t="str">
            <v>тв</v>
          </cell>
          <cell r="O123" t="str">
            <v>пыль органическая</v>
          </cell>
          <cell r="P123">
            <v>0.5</v>
          </cell>
          <cell r="Q123">
            <v>0.15</v>
          </cell>
          <cell r="R123">
            <v>3</v>
          </cell>
          <cell r="S123">
            <v>10</v>
          </cell>
        </row>
        <row r="124">
          <cell r="K124" t="str">
            <v>пыль меховая</v>
          </cell>
          <cell r="L124">
            <v>2920</v>
          </cell>
          <cell r="N124" t="str">
            <v>тв</v>
          </cell>
          <cell r="O124" t="str">
            <v>пыль меховая</v>
          </cell>
          <cell r="P124">
            <v>0.03</v>
          </cell>
          <cell r="Q124">
            <v>0.03</v>
          </cell>
          <cell r="R124">
            <v>3</v>
          </cell>
          <cell r="S124">
            <v>10</v>
          </cell>
        </row>
        <row r="125">
          <cell r="K125" t="str">
            <v>пыль резины</v>
          </cell>
          <cell r="L125">
            <v>2928</v>
          </cell>
          <cell r="N125" t="str">
            <v>тв</v>
          </cell>
          <cell r="O125" t="str">
            <v>пыль резины</v>
          </cell>
          <cell r="P125">
            <v>0.5</v>
          </cell>
          <cell r="Q125">
            <v>0.5</v>
          </cell>
          <cell r="R125">
            <v>3</v>
          </cell>
          <cell r="S125">
            <v>10</v>
          </cell>
        </row>
        <row r="126">
          <cell r="K126" t="str">
            <v>пыль абразивная</v>
          </cell>
          <cell r="L126">
            <v>2930</v>
          </cell>
          <cell r="N126" t="str">
            <v>тв</v>
          </cell>
          <cell r="O126" t="str">
            <v>пыль абразивная</v>
          </cell>
          <cell r="P126">
            <v>0.04</v>
          </cell>
          <cell r="Q126">
            <v>0.04</v>
          </cell>
          <cell r="R126">
            <v>2</v>
          </cell>
          <cell r="S126">
            <v>10</v>
          </cell>
        </row>
        <row r="127">
          <cell r="K127" t="str">
            <v>пыль древесная</v>
          </cell>
          <cell r="L127">
            <v>2936</v>
          </cell>
          <cell r="N127" t="str">
            <v>тв</v>
          </cell>
          <cell r="O127" t="str">
            <v>пыль древесная</v>
          </cell>
          <cell r="P127">
            <v>0.5</v>
          </cell>
          <cell r="Q127">
            <v>0.5</v>
          </cell>
          <cell r="R127">
            <v>3</v>
          </cell>
          <cell r="S127">
            <v>10</v>
          </cell>
        </row>
        <row r="128">
          <cell r="K128" t="str">
            <v>пыль зерновая</v>
          </cell>
          <cell r="L128">
            <v>2937</v>
          </cell>
          <cell r="N128" t="str">
            <v>тв</v>
          </cell>
          <cell r="O128" t="str">
            <v>пыль зерновая</v>
          </cell>
          <cell r="P128">
            <v>0.5</v>
          </cell>
          <cell r="Q128">
            <v>0.15</v>
          </cell>
          <cell r="R128">
            <v>3</v>
          </cell>
          <cell r="S128">
            <v>10</v>
          </cell>
        </row>
        <row r="129">
          <cell r="K129" t="str">
            <v>тиосульфат калия</v>
          </cell>
          <cell r="L129">
            <v>3135</v>
          </cell>
          <cell r="N129" t="str">
            <v>тв</v>
          </cell>
          <cell r="O129" t="str">
            <v>тиосульфат калия</v>
          </cell>
          <cell r="P129">
            <v>0.03</v>
          </cell>
          <cell r="Q129">
            <v>0.03</v>
          </cell>
          <cell r="R129">
            <v>4</v>
          </cell>
          <cell r="S129">
            <v>0</v>
          </cell>
        </row>
        <row r="130">
          <cell r="K130" t="str">
            <v>пыль металлическая</v>
          </cell>
          <cell r="L130">
            <v>3909</v>
          </cell>
          <cell r="N130" t="str">
            <v>тв</v>
          </cell>
          <cell r="O130" t="str">
            <v>пыль металлическая</v>
          </cell>
          <cell r="P130">
            <v>0.5</v>
          </cell>
          <cell r="Q130">
            <v>0.15</v>
          </cell>
          <cell r="R130">
            <v>3</v>
          </cell>
          <cell r="S130">
            <v>10</v>
          </cell>
        </row>
        <row r="131">
          <cell r="K131" t="str">
            <v>роданид калия</v>
          </cell>
          <cell r="L131">
            <v>3915</v>
          </cell>
          <cell r="N131" t="str">
            <v>тв</v>
          </cell>
          <cell r="O131" t="str">
            <v>роданид калия</v>
          </cell>
          <cell r="P131">
            <v>0.15</v>
          </cell>
          <cell r="Q131">
            <v>0.15</v>
          </cell>
          <cell r="R131">
            <v>4</v>
          </cell>
          <cell r="S131">
            <v>0</v>
          </cell>
        </row>
        <row r="132">
          <cell r="K132" t="str">
            <v>сульфид калия</v>
          </cell>
          <cell r="L132">
            <v>3916</v>
          </cell>
          <cell r="N132" t="str">
            <v>тв</v>
          </cell>
          <cell r="O132" t="str">
            <v>сульфид калия</v>
          </cell>
          <cell r="P132">
            <v>0.02</v>
          </cell>
          <cell r="Q132">
            <v>0.02</v>
          </cell>
          <cell r="R132">
            <v>4</v>
          </cell>
          <cell r="S132">
            <v>0</v>
          </cell>
        </row>
        <row r="133">
          <cell r="K133" t="str">
            <v>пыль мучная</v>
          </cell>
          <cell r="L133">
            <v>3917</v>
          </cell>
          <cell r="N133" t="str">
            <v>тв</v>
          </cell>
          <cell r="O133" t="str">
            <v>пыль мучная</v>
          </cell>
          <cell r="P133">
            <v>0.5</v>
          </cell>
          <cell r="Q133">
            <v>0.15</v>
          </cell>
          <cell r="R133">
            <v>3</v>
          </cell>
          <cell r="S133">
            <v>10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ИД"/>
      <sheetName val="свод"/>
      <sheetName val="титул"/>
      <sheetName val="метео"/>
      <sheetName val="Бланк"/>
      <sheetName val="И1"/>
      <sheetName val="И2"/>
      <sheetName val="И3"/>
      <sheetName val="И4"/>
      <sheetName val="И5.1"/>
      <sheetName val="И5.2"/>
      <sheetName val="И5.3"/>
      <sheetName val="т2"/>
      <sheetName val="т3"/>
      <sheetName val="т3 (2)"/>
      <sheetName val="Норматив"/>
      <sheetName val="т4"/>
      <sheetName val="платежи"/>
      <sheetName val="целе"/>
      <sheetName val="план"/>
      <sheetName val="меро-я (2)"/>
      <sheetName val="Лист3"/>
      <sheetName val="меро-я"/>
      <sheetName val="карьер"/>
      <sheetName val="Убой"/>
      <sheetName val="источ-ки"/>
      <sheetName val="авто тр. ср."/>
      <sheetName val="конвейер"/>
      <sheetName val="вальцы"/>
      <sheetName val="ленточ_конвейер"/>
      <sheetName val="завоз угля"/>
      <sheetName val="Самосвал ГВ2"/>
      <sheetName val="склад боя"/>
      <sheetName val="1-4"/>
      <sheetName val="5-10"/>
      <sheetName val="11-12"/>
      <sheetName val="Лист5"/>
      <sheetName val="Покраска"/>
      <sheetName val="Вулканизация"/>
      <sheetName val="Самосвал"/>
      <sheetName val="Самосвал ГВ"/>
      <sheetName val="зерносклад_зерноочиститель"/>
      <sheetName val="Печь_на_газе"/>
      <sheetName val="13"/>
      <sheetName val="14"/>
      <sheetName val="15"/>
      <sheetName val="I1-8"/>
      <sheetName val="Печь_кар_угл"/>
    </sheetNames>
    <sheetDataSet>
      <sheetData sheetId="0"/>
      <sheetData sheetId="1"/>
      <sheetData sheetId="2"/>
      <sheetData sheetId="3">
        <row r="143">
          <cell r="F143">
            <v>101</v>
          </cell>
          <cell r="H143" t="str">
            <v>тв</v>
          </cell>
          <cell r="I143" t="str">
            <v>оксид алюминия</v>
          </cell>
          <cell r="J143">
            <v>0.01</v>
          </cell>
          <cell r="K143">
            <v>0.01</v>
          </cell>
          <cell r="L143">
            <v>2</v>
          </cell>
          <cell r="M143">
            <v>0</v>
          </cell>
        </row>
        <row r="144">
          <cell r="F144">
            <v>123</v>
          </cell>
          <cell r="H144" t="str">
            <v>тв</v>
          </cell>
          <cell r="I144" t="str">
            <v>оксид железа</v>
          </cell>
          <cell r="J144">
            <v>0.04</v>
          </cell>
          <cell r="K144">
            <v>0.04</v>
          </cell>
          <cell r="L144">
            <v>3</v>
          </cell>
          <cell r="M144">
            <v>30</v>
          </cell>
        </row>
        <row r="145">
          <cell r="F145">
            <v>126</v>
          </cell>
          <cell r="H145" t="str">
            <v>тв</v>
          </cell>
          <cell r="I145" t="str">
            <v>калий хлорид</v>
          </cell>
          <cell r="J145">
            <v>0.3</v>
          </cell>
          <cell r="K145">
            <v>0.1</v>
          </cell>
          <cell r="L145">
            <v>4</v>
          </cell>
        </row>
        <row r="146">
          <cell r="F146">
            <v>127</v>
          </cell>
          <cell r="H146" t="str">
            <v>тв</v>
          </cell>
          <cell r="I146" t="str">
            <v xml:space="preserve">кальций гипохлорид </v>
          </cell>
          <cell r="J146">
            <v>0.1</v>
          </cell>
          <cell r="K146">
            <v>0.1</v>
          </cell>
          <cell r="L146">
            <v>4</v>
          </cell>
        </row>
        <row r="147">
          <cell r="F147">
            <v>143</v>
          </cell>
          <cell r="H147" t="str">
            <v>тв</v>
          </cell>
          <cell r="I147" t="str">
            <v>марганец и его оксиды</v>
          </cell>
          <cell r="J147">
            <v>0.01</v>
          </cell>
          <cell r="K147">
            <v>1E-3</v>
          </cell>
          <cell r="L147">
            <v>2</v>
          </cell>
          <cell r="M147">
            <v>0</v>
          </cell>
        </row>
        <row r="148">
          <cell r="F148">
            <v>146</v>
          </cell>
          <cell r="H148" t="str">
            <v>тв</v>
          </cell>
          <cell r="I148" t="str">
            <v>оксид меди</v>
          </cell>
          <cell r="M148">
            <v>598</v>
          </cell>
        </row>
        <row r="149">
          <cell r="F149">
            <v>150</v>
          </cell>
          <cell r="G149">
            <v>0.01</v>
          </cell>
          <cell r="H149" t="str">
            <v>газ</v>
          </cell>
          <cell r="I149" t="str">
            <v>пары щелочи</v>
          </cell>
          <cell r="J149">
            <v>0.01</v>
          </cell>
          <cell r="K149">
            <v>0.01</v>
          </cell>
          <cell r="L149">
            <v>4</v>
          </cell>
          <cell r="M149">
            <v>0</v>
          </cell>
        </row>
        <row r="150">
          <cell r="F150">
            <v>155</v>
          </cell>
          <cell r="H150" t="str">
            <v>тв</v>
          </cell>
          <cell r="I150" t="str">
            <v>динатрий карбонат</v>
          </cell>
          <cell r="J150">
            <v>0.04</v>
          </cell>
          <cell r="K150">
            <v>0.04</v>
          </cell>
          <cell r="L150">
            <v>4</v>
          </cell>
        </row>
        <row r="151">
          <cell r="F151">
            <v>203</v>
          </cell>
          <cell r="H151" t="str">
            <v>тв</v>
          </cell>
          <cell r="I151" t="str">
            <v>оксид хрома</v>
          </cell>
          <cell r="J151">
            <v>1.5E-3</v>
          </cell>
          <cell r="K151">
            <v>1.5E-3</v>
          </cell>
          <cell r="L151">
            <v>1</v>
          </cell>
          <cell r="M151">
            <v>0</v>
          </cell>
        </row>
        <row r="152">
          <cell r="F152">
            <v>301</v>
          </cell>
          <cell r="H152" t="str">
            <v>газ</v>
          </cell>
          <cell r="I152" t="str">
            <v>диоксид азота</v>
          </cell>
          <cell r="J152">
            <v>0.2</v>
          </cell>
          <cell r="K152">
            <v>0.04</v>
          </cell>
          <cell r="L152">
            <v>2</v>
          </cell>
          <cell r="M152">
            <v>20</v>
          </cell>
        </row>
        <row r="153">
          <cell r="F153">
            <v>303</v>
          </cell>
          <cell r="H153" t="str">
            <v>газ</v>
          </cell>
          <cell r="I153" t="str">
            <v>аммиак</v>
          </cell>
          <cell r="J153">
            <v>0.2</v>
          </cell>
          <cell r="K153">
            <v>0.04</v>
          </cell>
          <cell r="L153">
            <v>4</v>
          </cell>
          <cell r="M153">
            <v>24</v>
          </cell>
        </row>
        <row r="154">
          <cell r="F154">
            <v>304</v>
          </cell>
          <cell r="H154" t="str">
            <v>газ</v>
          </cell>
          <cell r="I154" t="str">
            <v>оксид азота</v>
          </cell>
          <cell r="J154">
            <v>0.4</v>
          </cell>
          <cell r="K154">
            <v>0.06</v>
          </cell>
          <cell r="L154">
            <v>3</v>
          </cell>
          <cell r="M154">
            <v>20</v>
          </cell>
        </row>
        <row r="155">
          <cell r="F155">
            <v>313</v>
          </cell>
          <cell r="H155" t="str">
            <v>газ</v>
          </cell>
          <cell r="I155" t="str">
            <v>летучие кислоты</v>
          </cell>
        </row>
        <row r="156">
          <cell r="F156">
            <v>316</v>
          </cell>
          <cell r="H156" t="str">
            <v>газ</v>
          </cell>
          <cell r="I156" t="str">
            <v>хлористый водород</v>
          </cell>
          <cell r="J156">
            <v>2</v>
          </cell>
          <cell r="K156">
            <v>1</v>
          </cell>
          <cell r="L156">
            <v>2</v>
          </cell>
        </row>
        <row r="157">
          <cell r="F157">
            <v>322</v>
          </cell>
          <cell r="H157" t="str">
            <v>газ</v>
          </cell>
          <cell r="I157" t="str">
            <v>пары серной кислоты</v>
          </cell>
          <cell r="J157">
            <v>0.3</v>
          </cell>
          <cell r="K157">
            <v>0.1</v>
          </cell>
          <cell r="L157">
            <v>2</v>
          </cell>
          <cell r="M157">
            <v>0</v>
          </cell>
        </row>
        <row r="158">
          <cell r="F158">
            <v>328</v>
          </cell>
          <cell r="H158" t="str">
            <v>тв</v>
          </cell>
          <cell r="I158" t="str">
            <v>сажа</v>
          </cell>
          <cell r="J158">
            <v>0.15</v>
          </cell>
          <cell r="K158">
            <v>0.05</v>
          </cell>
          <cell r="L158">
            <v>3</v>
          </cell>
          <cell r="M158">
            <v>24</v>
          </cell>
        </row>
        <row r="159">
          <cell r="F159">
            <v>330</v>
          </cell>
          <cell r="H159" t="str">
            <v>газ</v>
          </cell>
          <cell r="I159" t="str">
            <v>диоксид серы</v>
          </cell>
          <cell r="J159">
            <v>1.25</v>
          </cell>
          <cell r="K159">
            <v>0.125</v>
          </cell>
          <cell r="L159">
            <v>3</v>
          </cell>
          <cell r="M159">
            <v>20</v>
          </cell>
        </row>
        <row r="160">
          <cell r="F160">
            <v>330</v>
          </cell>
          <cell r="H160" t="str">
            <v>газ</v>
          </cell>
          <cell r="I160" t="str">
            <v>оксид серы</v>
          </cell>
          <cell r="J160">
            <v>0.5</v>
          </cell>
          <cell r="K160">
            <v>0.05</v>
          </cell>
          <cell r="L160">
            <v>3</v>
          </cell>
          <cell r="M160">
            <v>20</v>
          </cell>
        </row>
        <row r="161">
          <cell r="F161">
            <v>333</v>
          </cell>
          <cell r="H161" t="str">
            <v>газ</v>
          </cell>
          <cell r="I161" t="str">
            <v>сероводород</v>
          </cell>
          <cell r="J161">
            <v>8.0000000000000002E-3</v>
          </cell>
          <cell r="K161">
            <v>8.0000000000000002E-3</v>
          </cell>
          <cell r="L161">
            <v>2</v>
          </cell>
          <cell r="M161">
            <v>124</v>
          </cell>
        </row>
        <row r="162">
          <cell r="F162">
            <v>337</v>
          </cell>
          <cell r="H162" t="str">
            <v>газ</v>
          </cell>
          <cell r="I162" t="str">
            <v>оксид углерода</v>
          </cell>
          <cell r="J162">
            <v>5</v>
          </cell>
          <cell r="K162">
            <v>3</v>
          </cell>
          <cell r="L162">
            <v>4</v>
          </cell>
          <cell r="M162">
            <v>0.32</v>
          </cell>
        </row>
        <row r="163">
          <cell r="F163">
            <v>342</v>
          </cell>
          <cell r="H163" t="str">
            <v>газ</v>
          </cell>
          <cell r="I163" t="str">
            <v>фтористый водород</v>
          </cell>
          <cell r="J163">
            <v>0.02</v>
          </cell>
          <cell r="K163">
            <v>5.0000000000000001E-3</v>
          </cell>
          <cell r="L163">
            <v>2</v>
          </cell>
          <cell r="M163">
            <v>0</v>
          </cell>
        </row>
        <row r="164">
          <cell r="F164">
            <v>344</v>
          </cell>
          <cell r="H164" t="str">
            <v>тв</v>
          </cell>
          <cell r="I164" t="str">
            <v>фториды</v>
          </cell>
          <cell r="J164">
            <v>0.2</v>
          </cell>
          <cell r="K164">
            <v>0.03</v>
          </cell>
          <cell r="L164">
            <v>2</v>
          </cell>
          <cell r="M164">
            <v>0</v>
          </cell>
        </row>
        <row r="165">
          <cell r="F165">
            <v>401</v>
          </cell>
          <cell r="H165" t="str">
            <v>газ</v>
          </cell>
          <cell r="I165" t="str">
            <v>углеводороды</v>
          </cell>
          <cell r="J165">
            <v>5</v>
          </cell>
          <cell r="K165">
            <v>1.5</v>
          </cell>
          <cell r="L165">
            <v>4</v>
          </cell>
          <cell r="M165">
            <v>0.32</v>
          </cell>
        </row>
        <row r="166">
          <cell r="F166">
            <v>410</v>
          </cell>
          <cell r="H166" t="str">
            <v>газ</v>
          </cell>
          <cell r="I166" t="str">
            <v>Метан</v>
          </cell>
          <cell r="J166">
            <v>50</v>
          </cell>
          <cell r="K166">
            <v>50</v>
          </cell>
          <cell r="L166">
            <v>4</v>
          </cell>
          <cell r="M166">
            <v>0.32</v>
          </cell>
        </row>
        <row r="167">
          <cell r="F167">
            <v>415</v>
          </cell>
          <cell r="H167" t="str">
            <v>газ</v>
          </cell>
          <cell r="I167" t="str">
            <v>углеводороды C1-C5</v>
          </cell>
          <cell r="J167">
            <v>50</v>
          </cell>
          <cell r="K167">
            <v>50</v>
          </cell>
          <cell r="L167">
            <v>4</v>
          </cell>
          <cell r="M167">
            <v>0.32</v>
          </cell>
        </row>
        <row r="168">
          <cell r="F168">
            <v>416</v>
          </cell>
          <cell r="H168" t="str">
            <v>газ</v>
          </cell>
          <cell r="I168" t="str">
            <v>углеводороды C6-C10</v>
          </cell>
          <cell r="J168">
            <v>30</v>
          </cell>
          <cell r="K168">
            <v>30</v>
          </cell>
          <cell r="L168">
            <v>4</v>
          </cell>
          <cell r="M168">
            <v>0.32</v>
          </cell>
        </row>
        <row r="169">
          <cell r="F169">
            <v>501</v>
          </cell>
          <cell r="H169" t="str">
            <v>газ</v>
          </cell>
          <cell r="I169" t="str">
            <v>амилены</v>
          </cell>
          <cell r="J169">
            <v>1.5</v>
          </cell>
          <cell r="K169">
            <v>1.5</v>
          </cell>
          <cell r="L169">
            <v>4</v>
          </cell>
          <cell r="M169">
            <v>0.32</v>
          </cell>
        </row>
        <row r="170">
          <cell r="F170">
            <v>503</v>
          </cell>
          <cell r="H170" t="str">
            <v>газ</v>
          </cell>
          <cell r="I170" t="str">
            <v>дивинил</v>
          </cell>
          <cell r="J170">
            <v>3</v>
          </cell>
          <cell r="K170">
            <v>1</v>
          </cell>
          <cell r="L170">
            <v>4</v>
          </cell>
          <cell r="M170">
            <v>0</v>
          </cell>
        </row>
        <row r="171">
          <cell r="F171">
            <v>514</v>
          </cell>
          <cell r="H171" t="str">
            <v>газ</v>
          </cell>
          <cell r="I171" t="str">
            <v>изобутилен</v>
          </cell>
          <cell r="J171">
            <v>10</v>
          </cell>
          <cell r="K171">
            <v>10</v>
          </cell>
          <cell r="L171">
            <v>4</v>
          </cell>
          <cell r="M171">
            <v>0</v>
          </cell>
        </row>
        <row r="172">
          <cell r="F172">
            <v>516</v>
          </cell>
          <cell r="H172" t="str">
            <v>газ</v>
          </cell>
          <cell r="I172" t="str">
            <v>изопрен</v>
          </cell>
          <cell r="J172">
            <v>0.5</v>
          </cell>
          <cell r="K172">
            <v>0.5</v>
          </cell>
          <cell r="L172">
            <v>3</v>
          </cell>
          <cell r="M172">
            <v>0</v>
          </cell>
        </row>
        <row r="173">
          <cell r="F173">
            <v>521</v>
          </cell>
          <cell r="H173" t="str">
            <v>газ</v>
          </cell>
          <cell r="I173" t="str">
            <v>пропилен</v>
          </cell>
          <cell r="J173">
            <v>3</v>
          </cell>
          <cell r="K173">
            <v>3</v>
          </cell>
          <cell r="L173">
            <v>3</v>
          </cell>
          <cell r="M173">
            <v>0</v>
          </cell>
        </row>
        <row r="174">
          <cell r="F174">
            <v>526</v>
          </cell>
          <cell r="H174" t="str">
            <v>газ</v>
          </cell>
          <cell r="I174" t="str">
            <v>этилен</v>
          </cell>
          <cell r="J174">
            <v>3</v>
          </cell>
          <cell r="K174">
            <v>3</v>
          </cell>
          <cell r="L174">
            <v>3</v>
          </cell>
          <cell r="M174">
            <v>0</v>
          </cell>
        </row>
        <row r="175">
          <cell r="F175">
            <v>602</v>
          </cell>
          <cell r="H175" t="str">
            <v>газ</v>
          </cell>
          <cell r="I175" t="str">
            <v>бензол</v>
          </cell>
          <cell r="J175">
            <v>1.5</v>
          </cell>
          <cell r="K175">
            <v>1</v>
          </cell>
          <cell r="L175">
            <v>2</v>
          </cell>
          <cell r="M175">
            <v>0.32</v>
          </cell>
        </row>
        <row r="176">
          <cell r="F176">
            <v>616</v>
          </cell>
          <cell r="H176" t="str">
            <v>газ</v>
          </cell>
          <cell r="I176" t="str">
            <v>ксилол</v>
          </cell>
          <cell r="J176">
            <v>0.2</v>
          </cell>
          <cell r="K176">
            <v>0.2</v>
          </cell>
          <cell r="L176">
            <v>3</v>
          </cell>
          <cell r="M176">
            <v>0.32</v>
          </cell>
        </row>
        <row r="177">
          <cell r="F177">
            <v>620</v>
          </cell>
          <cell r="H177" t="str">
            <v>газ</v>
          </cell>
          <cell r="I177" t="str">
            <v>стирол</v>
          </cell>
          <cell r="J177">
            <v>0.04</v>
          </cell>
          <cell r="K177">
            <v>0.02</v>
          </cell>
          <cell r="L177">
            <v>2</v>
          </cell>
          <cell r="M177">
            <v>0</v>
          </cell>
        </row>
        <row r="178">
          <cell r="F178">
            <v>621</v>
          </cell>
          <cell r="H178" t="str">
            <v>газ</v>
          </cell>
          <cell r="I178" t="str">
            <v>толуол</v>
          </cell>
          <cell r="J178">
            <v>0.6</v>
          </cell>
          <cell r="K178">
            <v>0.6</v>
          </cell>
          <cell r="L178">
            <v>3</v>
          </cell>
          <cell r="M178">
            <v>0.32</v>
          </cell>
        </row>
        <row r="179">
          <cell r="F179">
            <v>627</v>
          </cell>
          <cell r="H179" t="str">
            <v>газ</v>
          </cell>
          <cell r="I179" t="str">
            <v>этилбензол</v>
          </cell>
          <cell r="J179">
            <v>0.02</v>
          </cell>
          <cell r="K179">
            <v>0.02</v>
          </cell>
          <cell r="L179">
            <v>3</v>
          </cell>
          <cell r="M179">
            <v>0.32</v>
          </cell>
        </row>
        <row r="180">
          <cell r="F180">
            <v>703</v>
          </cell>
          <cell r="H180" t="str">
            <v>тв</v>
          </cell>
          <cell r="I180" t="str">
            <v>бензапирен</v>
          </cell>
          <cell r="J180">
            <v>9.9999999999999995E-7</v>
          </cell>
          <cell r="K180">
            <v>9.9999999999999995E-7</v>
          </cell>
          <cell r="L180">
            <v>1</v>
          </cell>
          <cell r="M180">
            <v>996600</v>
          </cell>
        </row>
        <row r="181">
          <cell r="F181">
            <v>930</v>
          </cell>
          <cell r="H181" t="str">
            <v>газ</v>
          </cell>
          <cell r="I181" t="str">
            <v>хлоропрен</v>
          </cell>
          <cell r="J181">
            <v>0.02</v>
          </cell>
          <cell r="K181">
            <v>2E-3</v>
          </cell>
          <cell r="L181">
            <v>2</v>
          </cell>
          <cell r="M181">
            <v>0</v>
          </cell>
        </row>
        <row r="182">
          <cell r="F182">
            <v>1042</v>
          </cell>
          <cell r="H182" t="str">
            <v>газ</v>
          </cell>
          <cell r="I182" t="str">
            <v>бутанол</v>
          </cell>
          <cell r="J182">
            <v>0.1</v>
          </cell>
          <cell r="K182">
            <v>0.1</v>
          </cell>
          <cell r="L182">
            <v>3</v>
          </cell>
          <cell r="M182">
            <v>0.24</v>
          </cell>
        </row>
        <row r="183">
          <cell r="F183">
            <v>1061</v>
          </cell>
          <cell r="H183" t="str">
            <v>газ</v>
          </cell>
          <cell r="I183" t="str">
            <v>этанол</v>
          </cell>
          <cell r="J183">
            <v>5</v>
          </cell>
          <cell r="K183">
            <v>5</v>
          </cell>
          <cell r="L183">
            <v>4</v>
          </cell>
          <cell r="M183">
            <v>0</v>
          </cell>
        </row>
        <row r="184">
          <cell r="F184">
            <v>1061</v>
          </cell>
          <cell r="H184" t="str">
            <v>газ</v>
          </cell>
          <cell r="I184" t="str">
            <v>этиловый спирт</v>
          </cell>
          <cell r="J184">
            <v>5</v>
          </cell>
          <cell r="K184">
            <v>5</v>
          </cell>
          <cell r="L184">
            <v>4</v>
          </cell>
          <cell r="M184">
            <v>0</v>
          </cell>
        </row>
        <row r="185">
          <cell r="F185">
            <v>1071</v>
          </cell>
          <cell r="H185" t="str">
            <v>газ</v>
          </cell>
          <cell r="I185" t="str">
            <v>фенол</v>
          </cell>
          <cell r="J185">
            <v>0.01</v>
          </cell>
          <cell r="K185">
            <v>3.0000000000000001E-3</v>
          </cell>
          <cell r="L185">
            <v>2</v>
          </cell>
          <cell r="M185">
            <v>332</v>
          </cell>
        </row>
        <row r="186">
          <cell r="F186">
            <v>1119</v>
          </cell>
          <cell r="H186" t="str">
            <v>газ</v>
          </cell>
          <cell r="I186" t="str">
            <v>этилцеллозольв</v>
          </cell>
          <cell r="J186">
            <v>0.7</v>
          </cell>
          <cell r="K186">
            <v>0.7</v>
          </cell>
          <cell r="L186">
            <v>3</v>
          </cell>
          <cell r="M186">
            <v>0</v>
          </cell>
        </row>
        <row r="187">
          <cell r="F187">
            <v>1210</v>
          </cell>
          <cell r="H187" t="str">
            <v>газ</v>
          </cell>
          <cell r="I187" t="str">
            <v>бутилацетат</v>
          </cell>
          <cell r="J187">
            <v>0.1</v>
          </cell>
          <cell r="K187">
            <v>0.1</v>
          </cell>
          <cell r="L187">
            <v>4</v>
          </cell>
        </row>
        <row r="188">
          <cell r="F188">
            <v>1215</v>
          </cell>
          <cell r="H188" t="str">
            <v>газ</v>
          </cell>
          <cell r="I188" t="str">
            <v>дибутилфталат</v>
          </cell>
          <cell r="J188">
            <v>0.1</v>
          </cell>
          <cell r="K188">
            <v>0.1</v>
          </cell>
          <cell r="L188">
            <v>3</v>
          </cell>
          <cell r="M188">
            <v>0</v>
          </cell>
        </row>
        <row r="189">
          <cell r="F189">
            <v>1241</v>
          </cell>
          <cell r="H189" t="str">
            <v>газ</v>
          </cell>
          <cell r="I189" t="str">
            <v>этилцеллозольв</v>
          </cell>
        </row>
        <row r="190">
          <cell r="F190">
            <v>1314</v>
          </cell>
          <cell r="H190" t="str">
            <v>газ</v>
          </cell>
          <cell r="I190" t="str">
            <v>пропионовый альдегид</v>
          </cell>
          <cell r="J190">
            <v>0.01</v>
          </cell>
          <cell r="K190">
            <v>0.01</v>
          </cell>
          <cell r="L190">
            <v>3</v>
          </cell>
          <cell r="M190">
            <v>0</v>
          </cell>
        </row>
        <row r="191">
          <cell r="F191">
            <v>1317</v>
          </cell>
          <cell r="H191" t="str">
            <v>газ</v>
          </cell>
          <cell r="I191" t="str">
            <v>альдегиды</v>
          </cell>
        </row>
        <row r="192">
          <cell r="F192">
            <v>1325</v>
          </cell>
          <cell r="H192" t="str">
            <v>газ</v>
          </cell>
          <cell r="I192" t="str">
            <v>формальдегид</v>
          </cell>
          <cell r="J192">
            <v>3.5000000000000003E-2</v>
          </cell>
          <cell r="K192">
            <v>3.0000000000000001E-3</v>
          </cell>
          <cell r="L192">
            <v>2</v>
          </cell>
          <cell r="M192">
            <v>332</v>
          </cell>
        </row>
        <row r="193">
          <cell r="F193">
            <v>1401</v>
          </cell>
          <cell r="H193" t="str">
            <v>газ</v>
          </cell>
          <cell r="I193" t="str">
            <v>ацетон</v>
          </cell>
          <cell r="J193">
            <v>0.35</v>
          </cell>
          <cell r="K193">
            <v>0.35</v>
          </cell>
          <cell r="L193">
            <v>4</v>
          </cell>
        </row>
        <row r="194">
          <cell r="F194">
            <v>1314</v>
          </cell>
          <cell r="H194" t="str">
            <v>газ</v>
          </cell>
          <cell r="I194" t="str">
            <v>пропионовый альдегид</v>
          </cell>
          <cell r="J194">
            <v>0.01</v>
          </cell>
          <cell r="K194">
            <v>0.01</v>
          </cell>
          <cell r="L194">
            <v>3</v>
          </cell>
          <cell r="M194">
            <v>0</v>
          </cell>
        </row>
        <row r="195">
          <cell r="F195">
            <v>1611</v>
          </cell>
          <cell r="H195" t="str">
            <v>газ</v>
          </cell>
          <cell r="I195" t="str">
            <v>оксид этилена</v>
          </cell>
          <cell r="J195">
            <v>0.3</v>
          </cell>
          <cell r="K195">
            <v>0.03</v>
          </cell>
          <cell r="L195">
            <v>3</v>
          </cell>
          <cell r="M195">
            <v>0</v>
          </cell>
        </row>
        <row r="196">
          <cell r="F196">
            <v>1531</v>
          </cell>
          <cell r="H196" t="str">
            <v>газ</v>
          </cell>
          <cell r="I196" t="str">
            <v>гексановая кислота</v>
          </cell>
          <cell r="J196">
            <v>0.01</v>
          </cell>
          <cell r="K196">
            <v>5.0000000000000001E-3</v>
          </cell>
          <cell r="L196">
            <v>3</v>
          </cell>
          <cell r="M196">
            <v>0</v>
          </cell>
        </row>
        <row r="197">
          <cell r="F197">
            <v>1707</v>
          </cell>
          <cell r="H197" t="str">
            <v>газ</v>
          </cell>
          <cell r="I197" t="str">
            <v>диметилсульфид</v>
          </cell>
          <cell r="J197">
            <v>0.08</v>
          </cell>
          <cell r="K197">
            <v>0.08</v>
          </cell>
          <cell r="L197">
            <v>4</v>
          </cell>
          <cell r="M197">
            <v>0</v>
          </cell>
        </row>
        <row r="198">
          <cell r="F198">
            <v>1715</v>
          </cell>
          <cell r="H198" t="str">
            <v>газ</v>
          </cell>
          <cell r="I198" t="str">
            <v>метилмеркаптан</v>
          </cell>
          <cell r="J198">
            <v>1E-4</v>
          </cell>
          <cell r="K198">
            <v>1E-4</v>
          </cell>
          <cell r="L198">
            <v>4</v>
          </cell>
          <cell r="M198">
            <v>0</v>
          </cell>
        </row>
        <row r="199">
          <cell r="F199">
            <v>1819</v>
          </cell>
          <cell r="H199" t="str">
            <v>газ</v>
          </cell>
          <cell r="I199" t="str">
            <v>диметиламин</v>
          </cell>
          <cell r="J199">
            <v>5.0000000000000001E-3</v>
          </cell>
          <cell r="K199">
            <v>2.5000000000000001E-3</v>
          </cell>
          <cell r="L199">
            <v>2</v>
          </cell>
          <cell r="M199">
            <v>0</v>
          </cell>
        </row>
        <row r="200">
          <cell r="F200">
            <v>1849</v>
          </cell>
          <cell r="H200" t="str">
            <v>газ</v>
          </cell>
          <cell r="I200" t="str">
            <v>метиламин</v>
          </cell>
          <cell r="J200">
            <v>4.0000000000000001E-3</v>
          </cell>
          <cell r="K200">
            <v>1E-3</v>
          </cell>
          <cell r="L200">
            <v>2</v>
          </cell>
          <cell r="M200">
            <v>0</v>
          </cell>
        </row>
        <row r="201">
          <cell r="F201">
            <v>2001</v>
          </cell>
          <cell r="H201" t="str">
            <v>газ</v>
          </cell>
          <cell r="I201" t="str">
            <v>акрилонитрил</v>
          </cell>
          <cell r="J201">
            <v>0.03</v>
          </cell>
          <cell r="K201">
            <v>0.03</v>
          </cell>
          <cell r="L201">
            <v>2</v>
          </cell>
          <cell r="M201">
            <v>0.32</v>
          </cell>
        </row>
        <row r="202">
          <cell r="F202">
            <v>2704</v>
          </cell>
          <cell r="H202" t="str">
            <v>газ</v>
          </cell>
          <cell r="I202" t="str">
            <v>пары бензина</v>
          </cell>
          <cell r="J202">
            <v>5</v>
          </cell>
          <cell r="K202">
            <v>1.5</v>
          </cell>
          <cell r="L202">
            <v>4</v>
          </cell>
          <cell r="M202">
            <v>0.32</v>
          </cell>
        </row>
        <row r="203">
          <cell r="F203">
            <v>2735</v>
          </cell>
          <cell r="H203" t="str">
            <v>газ</v>
          </cell>
          <cell r="I203" t="str">
            <v>масло минеральное нефтяное</v>
          </cell>
          <cell r="J203">
            <v>0.05</v>
          </cell>
          <cell r="K203">
            <v>0.05</v>
          </cell>
          <cell r="L203">
            <v>3</v>
          </cell>
          <cell r="M203">
            <v>0.32</v>
          </cell>
        </row>
        <row r="204">
          <cell r="F204">
            <v>2752</v>
          </cell>
          <cell r="H204" t="str">
            <v>газ</v>
          </cell>
          <cell r="I204" t="str">
            <v>уайт-спирит</v>
          </cell>
          <cell r="J204">
            <v>1</v>
          </cell>
          <cell r="K204">
            <v>1</v>
          </cell>
          <cell r="L204">
            <v>4</v>
          </cell>
          <cell r="M204">
            <v>0</v>
          </cell>
        </row>
        <row r="205">
          <cell r="F205">
            <v>2754</v>
          </cell>
          <cell r="H205" t="str">
            <v>газ</v>
          </cell>
          <cell r="I205" t="str">
            <v>алканы C12-C19</v>
          </cell>
          <cell r="J205">
            <v>1</v>
          </cell>
          <cell r="K205">
            <v>1</v>
          </cell>
          <cell r="L205">
            <v>4</v>
          </cell>
          <cell r="M205">
            <v>0.32</v>
          </cell>
        </row>
        <row r="206">
          <cell r="F206">
            <v>2901</v>
          </cell>
          <cell r="H206" t="str">
            <v>тв</v>
          </cell>
          <cell r="I206" t="str">
            <v>пыль угля</v>
          </cell>
          <cell r="J206">
            <v>0.3</v>
          </cell>
          <cell r="K206">
            <v>0.1</v>
          </cell>
          <cell r="L206">
            <v>3</v>
          </cell>
          <cell r="M206">
            <v>10</v>
          </cell>
        </row>
        <row r="207">
          <cell r="F207">
            <v>2902</v>
          </cell>
          <cell r="H207" t="str">
            <v>тв</v>
          </cell>
          <cell r="I207" t="str">
            <v>взвешенные вещества</v>
          </cell>
          <cell r="J207">
            <v>0.5</v>
          </cell>
          <cell r="K207">
            <v>0.15</v>
          </cell>
          <cell r="L207">
            <v>3</v>
          </cell>
          <cell r="M207">
            <v>10</v>
          </cell>
        </row>
        <row r="208">
          <cell r="F208">
            <v>2903</v>
          </cell>
          <cell r="H208" t="str">
            <v>тв</v>
          </cell>
          <cell r="I208" t="str">
            <v>пыль золы</v>
          </cell>
          <cell r="J208">
            <v>0.3</v>
          </cell>
          <cell r="K208">
            <v>0.1</v>
          </cell>
          <cell r="L208">
            <v>3</v>
          </cell>
          <cell r="M208">
            <v>10</v>
          </cell>
        </row>
        <row r="209">
          <cell r="F209">
            <v>2908</v>
          </cell>
          <cell r="H209" t="str">
            <v>тв</v>
          </cell>
          <cell r="I209" t="str">
            <v>пыль неорганическая (SiO2 20-70%)</v>
          </cell>
          <cell r="J209">
            <v>0.3</v>
          </cell>
          <cell r="K209">
            <v>0.1</v>
          </cell>
          <cell r="L209">
            <v>3</v>
          </cell>
          <cell r="M209">
            <v>10</v>
          </cell>
        </row>
        <row r="210">
          <cell r="F210">
            <v>2909</v>
          </cell>
          <cell r="H210" t="str">
            <v>тв</v>
          </cell>
          <cell r="I210" t="str">
            <v>пыль неорганическая</v>
          </cell>
          <cell r="J210">
            <v>0.5</v>
          </cell>
          <cell r="K210">
            <v>0.15</v>
          </cell>
          <cell r="L210">
            <v>3</v>
          </cell>
          <cell r="M210">
            <v>10</v>
          </cell>
        </row>
        <row r="211">
          <cell r="F211">
            <v>2918</v>
          </cell>
          <cell r="H211" t="str">
            <v>тв</v>
          </cell>
          <cell r="I211" t="str">
            <v>пыль цемента</v>
          </cell>
          <cell r="M211">
            <v>10</v>
          </cell>
        </row>
        <row r="212">
          <cell r="F212">
            <v>2919</v>
          </cell>
          <cell r="H212" t="str">
            <v>тв</v>
          </cell>
          <cell r="I212" t="str">
            <v>пыль органическая</v>
          </cell>
          <cell r="J212">
            <v>0.5</v>
          </cell>
          <cell r="K212">
            <v>0.15</v>
          </cell>
          <cell r="L212">
            <v>3</v>
          </cell>
          <cell r="M212">
            <v>10</v>
          </cell>
        </row>
        <row r="213">
          <cell r="F213">
            <v>2920</v>
          </cell>
          <cell r="H213" t="str">
            <v>тв</v>
          </cell>
          <cell r="I213" t="str">
            <v>пыль меховая</v>
          </cell>
          <cell r="J213">
            <v>0.03</v>
          </cell>
          <cell r="K213">
            <v>0.03</v>
          </cell>
          <cell r="L213">
            <v>3</v>
          </cell>
          <cell r="M213">
            <v>10</v>
          </cell>
        </row>
        <row r="214">
          <cell r="F214">
            <v>2928</v>
          </cell>
          <cell r="H214" t="str">
            <v>тв</v>
          </cell>
          <cell r="I214" t="str">
            <v>пыль резины</v>
          </cell>
          <cell r="J214">
            <v>0.5</v>
          </cell>
          <cell r="K214">
            <v>0.5</v>
          </cell>
          <cell r="L214">
            <v>3</v>
          </cell>
          <cell r="M214">
            <v>10</v>
          </cell>
        </row>
        <row r="215">
          <cell r="F215">
            <v>2930</v>
          </cell>
          <cell r="H215" t="str">
            <v>тв</v>
          </cell>
          <cell r="I215" t="str">
            <v>пыль абразивная</v>
          </cell>
          <cell r="J215">
            <v>0.04</v>
          </cell>
          <cell r="K215">
            <v>0.04</v>
          </cell>
          <cell r="L215">
            <v>2</v>
          </cell>
          <cell r="M215">
            <v>10</v>
          </cell>
        </row>
        <row r="216">
          <cell r="F216">
            <v>2936</v>
          </cell>
          <cell r="H216" t="str">
            <v>тв</v>
          </cell>
          <cell r="I216" t="str">
            <v>пыль древесная</v>
          </cell>
          <cell r="J216">
            <v>0.5</v>
          </cell>
          <cell r="K216">
            <v>0.5</v>
          </cell>
          <cell r="L216">
            <v>3</v>
          </cell>
          <cell r="M216">
            <v>10</v>
          </cell>
        </row>
        <row r="217">
          <cell r="F217">
            <v>2937</v>
          </cell>
          <cell r="H217" t="str">
            <v>тв</v>
          </cell>
          <cell r="I217" t="str">
            <v>пыль зерновая</v>
          </cell>
          <cell r="J217">
            <v>0.5</v>
          </cell>
          <cell r="K217">
            <v>0.15</v>
          </cell>
          <cell r="L217">
            <v>3</v>
          </cell>
          <cell r="M217">
            <v>10</v>
          </cell>
        </row>
        <row r="218">
          <cell r="F218">
            <v>3909</v>
          </cell>
          <cell r="H218" t="str">
            <v>тв</v>
          </cell>
          <cell r="I218" t="str">
            <v>пыль металлическая</v>
          </cell>
          <cell r="J218">
            <v>0.5</v>
          </cell>
          <cell r="K218">
            <v>0.15</v>
          </cell>
          <cell r="L218">
            <v>3</v>
          </cell>
          <cell r="M218">
            <v>10</v>
          </cell>
        </row>
        <row r="219">
          <cell r="F219">
            <v>3917</v>
          </cell>
          <cell r="H219" t="str">
            <v>тв</v>
          </cell>
          <cell r="I219" t="str">
            <v>пыль мучная</v>
          </cell>
          <cell r="J219">
            <v>0.5</v>
          </cell>
          <cell r="K219">
            <v>0.15</v>
          </cell>
          <cell r="L219">
            <v>3</v>
          </cell>
          <cell r="M219">
            <v>10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5">
          <cell r="B25" t="str">
            <v>углеводороды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45"/>
  <sheetViews>
    <sheetView view="pageBreakPreview" topLeftCell="A16" zoomScale="85" zoomScaleSheetLayoutView="85" workbookViewId="0">
      <selection activeCell="D34" sqref="D34"/>
    </sheetView>
  </sheetViews>
  <sheetFormatPr defaultRowHeight="12.75" x14ac:dyDescent="0.2"/>
  <cols>
    <col min="1" max="1" width="46" style="5" customWidth="1"/>
    <col min="2" max="2" width="47.7109375" style="5" customWidth="1"/>
    <col min="3" max="256" width="9.140625" style="5"/>
    <col min="257" max="257" width="46" style="5" customWidth="1"/>
    <col min="258" max="258" width="47.7109375" style="5" customWidth="1"/>
    <col min="259" max="512" width="9.140625" style="5"/>
    <col min="513" max="513" width="46" style="5" customWidth="1"/>
    <col min="514" max="514" width="47.7109375" style="5" customWidth="1"/>
    <col min="515" max="768" width="9.140625" style="5"/>
    <col min="769" max="769" width="46" style="5" customWidth="1"/>
    <col min="770" max="770" width="47.7109375" style="5" customWidth="1"/>
    <col min="771" max="1024" width="9.140625" style="5"/>
    <col min="1025" max="1025" width="46" style="5" customWidth="1"/>
    <col min="1026" max="1026" width="47.7109375" style="5" customWidth="1"/>
    <col min="1027" max="1280" width="9.140625" style="5"/>
    <col min="1281" max="1281" width="46" style="5" customWidth="1"/>
    <col min="1282" max="1282" width="47.7109375" style="5" customWidth="1"/>
    <col min="1283" max="1536" width="9.140625" style="5"/>
    <col min="1537" max="1537" width="46" style="5" customWidth="1"/>
    <col min="1538" max="1538" width="47.7109375" style="5" customWidth="1"/>
    <col min="1539" max="1792" width="9.140625" style="5"/>
    <col min="1793" max="1793" width="46" style="5" customWidth="1"/>
    <col min="1794" max="1794" width="47.7109375" style="5" customWidth="1"/>
    <col min="1795" max="2048" width="9.140625" style="5"/>
    <col min="2049" max="2049" width="46" style="5" customWidth="1"/>
    <col min="2050" max="2050" width="47.7109375" style="5" customWidth="1"/>
    <col min="2051" max="2304" width="9.140625" style="5"/>
    <col min="2305" max="2305" width="46" style="5" customWidth="1"/>
    <col min="2306" max="2306" width="47.7109375" style="5" customWidth="1"/>
    <col min="2307" max="2560" width="9.140625" style="5"/>
    <col min="2561" max="2561" width="46" style="5" customWidth="1"/>
    <col min="2562" max="2562" width="47.7109375" style="5" customWidth="1"/>
    <col min="2563" max="2816" width="9.140625" style="5"/>
    <col min="2817" max="2817" width="46" style="5" customWidth="1"/>
    <col min="2818" max="2818" width="47.7109375" style="5" customWidth="1"/>
    <col min="2819" max="3072" width="9.140625" style="5"/>
    <col min="3073" max="3073" width="46" style="5" customWidth="1"/>
    <col min="3074" max="3074" width="47.7109375" style="5" customWidth="1"/>
    <col min="3075" max="3328" width="9.140625" style="5"/>
    <col min="3329" max="3329" width="46" style="5" customWidth="1"/>
    <col min="3330" max="3330" width="47.7109375" style="5" customWidth="1"/>
    <col min="3331" max="3584" width="9.140625" style="5"/>
    <col min="3585" max="3585" width="46" style="5" customWidth="1"/>
    <col min="3586" max="3586" width="47.7109375" style="5" customWidth="1"/>
    <col min="3587" max="3840" width="9.140625" style="5"/>
    <col min="3841" max="3841" width="46" style="5" customWidth="1"/>
    <col min="3842" max="3842" width="47.7109375" style="5" customWidth="1"/>
    <col min="3843" max="4096" width="9.140625" style="5"/>
    <col min="4097" max="4097" width="46" style="5" customWidth="1"/>
    <col min="4098" max="4098" width="47.7109375" style="5" customWidth="1"/>
    <col min="4099" max="4352" width="9.140625" style="5"/>
    <col min="4353" max="4353" width="46" style="5" customWidth="1"/>
    <col min="4354" max="4354" width="47.7109375" style="5" customWidth="1"/>
    <col min="4355" max="4608" width="9.140625" style="5"/>
    <col min="4609" max="4609" width="46" style="5" customWidth="1"/>
    <col min="4610" max="4610" width="47.7109375" style="5" customWidth="1"/>
    <col min="4611" max="4864" width="9.140625" style="5"/>
    <col min="4865" max="4865" width="46" style="5" customWidth="1"/>
    <col min="4866" max="4866" width="47.7109375" style="5" customWidth="1"/>
    <col min="4867" max="5120" width="9.140625" style="5"/>
    <col min="5121" max="5121" width="46" style="5" customWidth="1"/>
    <col min="5122" max="5122" width="47.7109375" style="5" customWidth="1"/>
    <col min="5123" max="5376" width="9.140625" style="5"/>
    <col min="5377" max="5377" width="46" style="5" customWidth="1"/>
    <col min="5378" max="5378" width="47.7109375" style="5" customWidth="1"/>
    <col min="5379" max="5632" width="9.140625" style="5"/>
    <col min="5633" max="5633" width="46" style="5" customWidth="1"/>
    <col min="5634" max="5634" width="47.7109375" style="5" customWidth="1"/>
    <col min="5635" max="5888" width="9.140625" style="5"/>
    <col min="5889" max="5889" width="46" style="5" customWidth="1"/>
    <col min="5890" max="5890" width="47.7109375" style="5" customWidth="1"/>
    <col min="5891" max="6144" width="9.140625" style="5"/>
    <col min="6145" max="6145" width="46" style="5" customWidth="1"/>
    <col min="6146" max="6146" width="47.7109375" style="5" customWidth="1"/>
    <col min="6147" max="6400" width="9.140625" style="5"/>
    <col min="6401" max="6401" width="46" style="5" customWidth="1"/>
    <col min="6402" max="6402" width="47.7109375" style="5" customWidth="1"/>
    <col min="6403" max="6656" width="9.140625" style="5"/>
    <col min="6657" max="6657" width="46" style="5" customWidth="1"/>
    <col min="6658" max="6658" width="47.7109375" style="5" customWidth="1"/>
    <col min="6659" max="6912" width="9.140625" style="5"/>
    <col min="6913" max="6913" width="46" style="5" customWidth="1"/>
    <col min="6914" max="6914" width="47.7109375" style="5" customWidth="1"/>
    <col min="6915" max="7168" width="9.140625" style="5"/>
    <col min="7169" max="7169" width="46" style="5" customWidth="1"/>
    <col min="7170" max="7170" width="47.7109375" style="5" customWidth="1"/>
    <col min="7171" max="7424" width="9.140625" style="5"/>
    <col min="7425" max="7425" width="46" style="5" customWidth="1"/>
    <col min="7426" max="7426" width="47.7109375" style="5" customWidth="1"/>
    <col min="7427" max="7680" width="9.140625" style="5"/>
    <col min="7681" max="7681" width="46" style="5" customWidth="1"/>
    <col min="7682" max="7682" width="47.7109375" style="5" customWidth="1"/>
    <col min="7683" max="7936" width="9.140625" style="5"/>
    <col min="7937" max="7937" width="46" style="5" customWidth="1"/>
    <col min="7938" max="7938" width="47.7109375" style="5" customWidth="1"/>
    <col min="7939" max="8192" width="9.140625" style="5"/>
    <col min="8193" max="8193" width="46" style="5" customWidth="1"/>
    <col min="8194" max="8194" width="47.7109375" style="5" customWidth="1"/>
    <col min="8195" max="8448" width="9.140625" style="5"/>
    <col min="8449" max="8449" width="46" style="5" customWidth="1"/>
    <col min="8450" max="8450" width="47.7109375" style="5" customWidth="1"/>
    <col min="8451" max="8704" width="9.140625" style="5"/>
    <col min="8705" max="8705" width="46" style="5" customWidth="1"/>
    <col min="8706" max="8706" width="47.7109375" style="5" customWidth="1"/>
    <col min="8707" max="8960" width="9.140625" style="5"/>
    <col min="8961" max="8961" width="46" style="5" customWidth="1"/>
    <col min="8962" max="8962" width="47.7109375" style="5" customWidth="1"/>
    <col min="8963" max="9216" width="9.140625" style="5"/>
    <col min="9217" max="9217" width="46" style="5" customWidth="1"/>
    <col min="9218" max="9218" width="47.7109375" style="5" customWidth="1"/>
    <col min="9219" max="9472" width="9.140625" style="5"/>
    <col min="9473" max="9473" width="46" style="5" customWidth="1"/>
    <col min="9474" max="9474" width="47.7109375" style="5" customWidth="1"/>
    <col min="9475" max="9728" width="9.140625" style="5"/>
    <col min="9729" max="9729" width="46" style="5" customWidth="1"/>
    <col min="9730" max="9730" width="47.7109375" style="5" customWidth="1"/>
    <col min="9731" max="9984" width="9.140625" style="5"/>
    <col min="9985" max="9985" width="46" style="5" customWidth="1"/>
    <col min="9986" max="9986" width="47.7109375" style="5" customWidth="1"/>
    <col min="9987" max="10240" width="9.140625" style="5"/>
    <col min="10241" max="10241" width="46" style="5" customWidth="1"/>
    <col min="10242" max="10242" width="47.7109375" style="5" customWidth="1"/>
    <col min="10243" max="10496" width="9.140625" style="5"/>
    <col min="10497" max="10497" width="46" style="5" customWidth="1"/>
    <col min="10498" max="10498" width="47.7109375" style="5" customWidth="1"/>
    <col min="10499" max="10752" width="9.140625" style="5"/>
    <col min="10753" max="10753" width="46" style="5" customWidth="1"/>
    <col min="10754" max="10754" width="47.7109375" style="5" customWidth="1"/>
    <col min="10755" max="11008" width="9.140625" style="5"/>
    <col min="11009" max="11009" width="46" style="5" customWidth="1"/>
    <col min="11010" max="11010" width="47.7109375" style="5" customWidth="1"/>
    <col min="11011" max="11264" width="9.140625" style="5"/>
    <col min="11265" max="11265" width="46" style="5" customWidth="1"/>
    <col min="11266" max="11266" width="47.7109375" style="5" customWidth="1"/>
    <col min="11267" max="11520" width="9.140625" style="5"/>
    <col min="11521" max="11521" width="46" style="5" customWidth="1"/>
    <col min="11522" max="11522" width="47.7109375" style="5" customWidth="1"/>
    <col min="11523" max="11776" width="9.140625" style="5"/>
    <col min="11777" max="11777" width="46" style="5" customWidth="1"/>
    <col min="11778" max="11778" width="47.7109375" style="5" customWidth="1"/>
    <col min="11779" max="12032" width="9.140625" style="5"/>
    <col min="12033" max="12033" width="46" style="5" customWidth="1"/>
    <col min="12034" max="12034" width="47.7109375" style="5" customWidth="1"/>
    <col min="12035" max="12288" width="9.140625" style="5"/>
    <col min="12289" max="12289" width="46" style="5" customWidth="1"/>
    <col min="12290" max="12290" width="47.7109375" style="5" customWidth="1"/>
    <col min="12291" max="12544" width="9.140625" style="5"/>
    <col min="12545" max="12545" width="46" style="5" customWidth="1"/>
    <col min="12546" max="12546" width="47.7109375" style="5" customWidth="1"/>
    <col min="12547" max="12800" width="9.140625" style="5"/>
    <col min="12801" max="12801" width="46" style="5" customWidth="1"/>
    <col min="12802" max="12802" width="47.7109375" style="5" customWidth="1"/>
    <col min="12803" max="13056" width="9.140625" style="5"/>
    <col min="13057" max="13057" width="46" style="5" customWidth="1"/>
    <col min="13058" max="13058" width="47.7109375" style="5" customWidth="1"/>
    <col min="13059" max="13312" width="9.140625" style="5"/>
    <col min="13313" max="13313" width="46" style="5" customWidth="1"/>
    <col min="13314" max="13314" width="47.7109375" style="5" customWidth="1"/>
    <col min="13315" max="13568" width="9.140625" style="5"/>
    <col min="13569" max="13569" width="46" style="5" customWidth="1"/>
    <col min="13570" max="13570" width="47.7109375" style="5" customWidth="1"/>
    <col min="13571" max="13824" width="9.140625" style="5"/>
    <col min="13825" max="13825" width="46" style="5" customWidth="1"/>
    <col min="13826" max="13826" width="47.7109375" style="5" customWidth="1"/>
    <col min="13827" max="14080" width="9.140625" style="5"/>
    <col min="14081" max="14081" width="46" style="5" customWidth="1"/>
    <col min="14082" max="14082" width="47.7109375" style="5" customWidth="1"/>
    <col min="14083" max="14336" width="9.140625" style="5"/>
    <col min="14337" max="14337" width="46" style="5" customWidth="1"/>
    <col min="14338" max="14338" width="47.7109375" style="5" customWidth="1"/>
    <col min="14339" max="14592" width="9.140625" style="5"/>
    <col min="14593" max="14593" width="46" style="5" customWidth="1"/>
    <col min="14594" max="14594" width="47.7109375" style="5" customWidth="1"/>
    <col min="14595" max="14848" width="9.140625" style="5"/>
    <col min="14849" max="14849" width="46" style="5" customWidth="1"/>
    <col min="14850" max="14850" width="47.7109375" style="5" customWidth="1"/>
    <col min="14851" max="15104" width="9.140625" style="5"/>
    <col min="15105" max="15105" width="46" style="5" customWidth="1"/>
    <col min="15106" max="15106" width="47.7109375" style="5" customWidth="1"/>
    <col min="15107" max="15360" width="9.140625" style="5"/>
    <col min="15361" max="15361" width="46" style="5" customWidth="1"/>
    <col min="15362" max="15362" width="47.7109375" style="5" customWidth="1"/>
    <col min="15363" max="15616" width="9.140625" style="5"/>
    <col min="15617" max="15617" width="46" style="5" customWidth="1"/>
    <col min="15618" max="15618" width="47.7109375" style="5" customWidth="1"/>
    <col min="15619" max="15872" width="9.140625" style="5"/>
    <col min="15873" max="15873" width="46" style="5" customWidth="1"/>
    <col min="15874" max="15874" width="47.7109375" style="5" customWidth="1"/>
    <col min="15875" max="16128" width="9.140625" style="5"/>
    <col min="16129" max="16129" width="46" style="5" customWidth="1"/>
    <col min="16130" max="16130" width="47.7109375" style="5" customWidth="1"/>
    <col min="16131" max="16384" width="9.140625" style="5"/>
  </cols>
  <sheetData>
    <row r="1" spans="1:2" ht="24" customHeight="1" x14ac:dyDescent="0.2">
      <c r="A1" s="23"/>
      <c r="B1" s="24" t="s">
        <v>87</v>
      </c>
    </row>
    <row r="2" spans="1:2" ht="18.75" customHeight="1" x14ac:dyDescent="0.2">
      <c r="A2" s="25"/>
      <c r="B2" s="30" t="s">
        <v>86</v>
      </c>
    </row>
    <row r="3" spans="1:2" ht="18" customHeight="1" x14ac:dyDescent="0.2">
      <c r="A3" s="23"/>
      <c r="B3" s="30"/>
    </row>
    <row r="4" spans="1:2" ht="15.75" x14ac:dyDescent="0.2">
      <c r="A4" s="23"/>
      <c r="B4" s="26" t="s">
        <v>85</v>
      </c>
    </row>
    <row r="5" spans="1:2" ht="15.75" x14ac:dyDescent="0.2">
      <c r="A5" s="23"/>
      <c r="B5" s="24" t="s">
        <v>84</v>
      </c>
    </row>
    <row r="6" spans="1:2" ht="15.75" x14ac:dyDescent="0.2">
      <c r="A6" s="23"/>
      <c r="B6" s="23"/>
    </row>
    <row r="7" spans="1:2" ht="15.75" x14ac:dyDescent="0.2">
      <c r="A7" s="23"/>
      <c r="B7" s="23"/>
    </row>
    <row r="8" spans="1:2" ht="15.75" x14ac:dyDescent="0.2">
      <c r="A8" s="23"/>
      <c r="B8" s="23"/>
    </row>
    <row r="9" spans="1:2" ht="15.75" x14ac:dyDescent="0.2">
      <c r="A9" s="23"/>
      <c r="B9" s="23"/>
    </row>
    <row r="10" spans="1:2" ht="15.75" x14ac:dyDescent="0.2">
      <c r="A10" s="23"/>
      <c r="B10" s="23"/>
    </row>
    <row r="11" spans="1:2" ht="15.75" x14ac:dyDescent="0.2">
      <c r="A11" s="23"/>
      <c r="B11" s="23"/>
    </row>
    <row r="12" spans="1:2" ht="15.75" x14ac:dyDescent="0.2">
      <c r="A12" s="27"/>
      <c r="B12" s="23"/>
    </row>
    <row r="13" spans="1:2" ht="22.5" x14ac:dyDescent="0.2">
      <c r="A13" s="33" t="s">
        <v>70</v>
      </c>
      <c r="B13" s="33"/>
    </row>
    <row r="14" spans="1:2" ht="22.5" x14ac:dyDescent="0.2">
      <c r="A14" s="34" t="s">
        <v>71</v>
      </c>
      <c r="B14" s="34"/>
    </row>
    <row r="15" spans="1:2" ht="39.75" customHeight="1" x14ac:dyDescent="0.2">
      <c r="A15" s="34" t="s">
        <v>93</v>
      </c>
      <c r="B15" s="34"/>
    </row>
    <row r="16" spans="1:2" ht="6.75" customHeight="1" x14ac:dyDescent="0.2">
      <c r="A16" s="31"/>
      <c r="B16" s="31"/>
    </row>
    <row r="17" spans="1:2" ht="8.25" customHeight="1" x14ac:dyDescent="0.2">
      <c r="A17" s="31"/>
      <c r="B17" s="31"/>
    </row>
    <row r="18" spans="1:2" ht="7.5" customHeight="1" x14ac:dyDescent="0.2">
      <c r="A18" s="31"/>
      <c r="B18" s="31"/>
    </row>
    <row r="19" spans="1:2" ht="3.75" customHeight="1" x14ac:dyDescent="0.2">
      <c r="A19" s="31"/>
      <c r="B19" s="31"/>
    </row>
    <row r="20" spans="1:2" x14ac:dyDescent="0.2">
      <c r="A20" s="28"/>
      <c r="B20" s="28"/>
    </row>
    <row r="21" spans="1:2" x14ac:dyDescent="0.2">
      <c r="A21" s="28"/>
      <c r="B21" s="28"/>
    </row>
    <row r="22" spans="1:2" x14ac:dyDescent="0.2">
      <c r="A22" s="28"/>
      <c r="B22" s="28"/>
    </row>
    <row r="23" spans="1:2" x14ac:dyDescent="0.2">
      <c r="A23" s="28"/>
      <c r="B23" s="28"/>
    </row>
    <row r="24" spans="1:2" x14ac:dyDescent="0.2">
      <c r="A24" s="28"/>
      <c r="B24" s="28"/>
    </row>
    <row r="25" spans="1:2" x14ac:dyDescent="0.2">
      <c r="A25" s="28"/>
      <c r="B25" s="28"/>
    </row>
    <row r="26" spans="1:2" x14ac:dyDescent="0.2">
      <c r="A26" s="28"/>
      <c r="B26" s="28"/>
    </row>
    <row r="27" spans="1:2" x14ac:dyDescent="0.2">
      <c r="A27" s="28"/>
      <c r="B27" s="28"/>
    </row>
    <row r="28" spans="1:2" x14ac:dyDescent="0.2">
      <c r="A28" s="28"/>
      <c r="B28" s="28"/>
    </row>
    <row r="29" spans="1:2" x14ac:dyDescent="0.2">
      <c r="A29" s="28"/>
      <c r="B29" s="28"/>
    </row>
    <row r="30" spans="1:2" x14ac:dyDescent="0.2">
      <c r="A30" s="28"/>
      <c r="B30" s="28"/>
    </row>
    <row r="31" spans="1:2" x14ac:dyDescent="0.2">
      <c r="A31" s="28"/>
      <c r="B31" s="28"/>
    </row>
    <row r="32" spans="1:2" x14ac:dyDescent="0.2">
      <c r="A32" s="28"/>
      <c r="B32" s="28"/>
    </row>
    <row r="33" spans="1:2" x14ac:dyDescent="0.2">
      <c r="A33" s="28"/>
      <c r="B33" s="28"/>
    </row>
    <row r="34" spans="1:2" x14ac:dyDescent="0.2">
      <c r="A34" s="28"/>
      <c r="B34" s="28"/>
    </row>
    <row r="35" spans="1:2" x14ac:dyDescent="0.2">
      <c r="A35" s="28"/>
      <c r="B35" s="28"/>
    </row>
    <row r="36" spans="1:2" x14ac:dyDescent="0.2">
      <c r="A36" s="28"/>
      <c r="B36" s="28"/>
    </row>
    <row r="37" spans="1:2" x14ac:dyDescent="0.2">
      <c r="A37" s="28"/>
      <c r="B37" s="28"/>
    </row>
    <row r="38" spans="1:2" x14ac:dyDescent="0.2">
      <c r="A38" s="28"/>
      <c r="B38" s="28"/>
    </row>
    <row r="39" spans="1:2" x14ac:dyDescent="0.2">
      <c r="A39" s="28"/>
      <c r="B39" s="28"/>
    </row>
    <row r="40" spans="1:2" x14ac:dyDescent="0.2">
      <c r="A40" s="28"/>
      <c r="B40" s="28"/>
    </row>
    <row r="41" spans="1:2" x14ac:dyDescent="0.2">
      <c r="A41" s="28"/>
      <c r="B41" s="28"/>
    </row>
    <row r="42" spans="1:2" x14ac:dyDescent="0.2">
      <c r="A42" s="28"/>
      <c r="B42" s="28"/>
    </row>
    <row r="43" spans="1:2" x14ac:dyDescent="0.2">
      <c r="A43" s="28"/>
      <c r="B43" s="28"/>
    </row>
    <row r="44" spans="1:2" ht="20.25" x14ac:dyDescent="0.3">
      <c r="A44" s="32" t="s">
        <v>73</v>
      </c>
      <c r="B44" s="32"/>
    </row>
    <row r="45" spans="1:2" x14ac:dyDescent="0.2">
      <c r="A45" s="28"/>
      <c r="B45" s="28"/>
    </row>
  </sheetData>
  <mergeCells count="6">
    <mergeCell ref="B2:B3"/>
    <mergeCell ref="A16:B19"/>
    <mergeCell ref="A44:B44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view="pageBreakPreview" zoomScaleNormal="70" zoomScaleSheetLayoutView="100" workbookViewId="0">
      <selection sqref="A1:F4"/>
    </sheetView>
  </sheetViews>
  <sheetFormatPr defaultRowHeight="15" x14ac:dyDescent="0.25"/>
  <cols>
    <col min="1" max="1" width="7.5703125" style="1" customWidth="1"/>
    <col min="2" max="2" width="17.140625" style="1" customWidth="1"/>
    <col min="3" max="3" width="25.42578125" style="1" customWidth="1"/>
    <col min="4" max="4" width="29.85546875" style="1" customWidth="1"/>
    <col min="5" max="5" width="22.42578125" style="1" customWidth="1"/>
    <col min="6" max="6" width="22.7109375" style="1" customWidth="1"/>
    <col min="7" max="7" width="9.42578125" style="1" bestFit="1" customWidth="1"/>
    <col min="8" max="8" width="36.5703125" style="1" bestFit="1" customWidth="1"/>
    <col min="9" max="16384" width="9.140625" style="1"/>
  </cols>
  <sheetData>
    <row r="1" spans="1:6" ht="20.25" x14ac:dyDescent="0.3">
      <c r="A1" s="7" t="s">
        <v>58</v>
      </c>
    </row>
    <row r="2" spans="1:6" ht="39" x14ac:dyDescent="0.25">
      <c r="A2" s="22" t="s">
        <v>32</v>
      </c>
      <c r="B2" s="22" t="s">
        <v>63</v>
      </c>
      <c r="C2" s="22" t="s">
        <v>62</v>
      </c>
      <c r="D2" s="22" t="s">
        <v>61</v>
      </c>
      <c r="E2" s="22" t="s">
        <v>60</v>
      </c>
      <c r="F2" s="22" t="s">
        <v>59</v>
      </c>
    </row>
    <row r="3" spans="1:6" x14ac:dyDescent="0.25">
      <c r="A3" s="21">
        <v>1</v>
      </c>
      <c r="B3" s="21">
        <v>2</v>
      </c>
      <c r="C3" s="21">
        <v>3</v>
      </c>
      <c r="D3" s="21">
        <v>4</v>
      </c>
      <c r="E3" s="21">
        <v>5</v>
      </c>
      <c r="F3" s="21">
        <v>6</v>
      </c>
    </row>
    <row r="4" spans="1:6" x14ac:dyDescent="0.25">
      <c r="A4" s="4" t="s">
        <v>79</v>
      </c>
      <c r="B4" s="4" t="s">
        <v>79</v>
      </c>
      <c r="C4" s="4" t="s">
        <v>79</v>
      </c>
      <c r="D4" s="4" t="s">
        <v>79</v>
      </c>
      <c r="E4" s="4" t="s">
        <v>79</v>
      </c>
      <c r="F4" s="4" t="s">
        <v>79</v>
      </c>
    </row>
  </sheetData>
  <pageMargins left="0.75" right="0.75" top="1" bottom="1" header="0.5" footer="0.5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"/>
  <sheetViews>
    <sheetView view="pageBreakPreview" zoomScale="115" zoomScaleNormal="70" zoomScaleSheetLayoutView="115" workbookViewId="0">
      <selection sqref="A1:E5"/>
    </sheetView>
  </sheetViews>
  <sheetFormatPr defaultRowHeight="15" x14ac:dyDescent="0.25"/>
  <cols>
    <col min="1" max="1" width="15.140625" style="1" customWidth="1"/>
    <col min="2" max="2" width="29.5703125" style="1" customWidth="1"/>
    <col min="3" max="3" width="29.140625" style="1" bestFit="1" customWidth="1"/>
    <col min="4" max="4" width="27.140625" style="1" customWidth="1"/>
    <col min="5" max="5" width="24.5703125" style="1" customWidth="1"/>
    <col min="6" max="6" width="36.5703125" style="1" bestFit="1" customWidth="1"/>
    <col min="7" max="7" width="9.42578125" style="1" bestFit="1" customWidth="1"/>
    <col min="8" max="8" width="36.5703125" style="1" bestFit="1" customWidth="1"/>
    <col min="9" max="16384" width="9.140625" style="1"/>
  </cols>
  <sheetData>
    <row r="1" spans="1:5" ht="20.25" x14ac:dyDescent="0.3">
      <c r="A1" s="7" t="s">
        <v>64</v>
      </c>
    </row>
    <row r="2" spans="1:5" ht="39" x14ac:dyDescent="0.25">
      <c r="A2" s="10" t="s">
        <v>67</v>
      </c>
      <c r="B2" s="10" t="s">
        <v>66</v>
      </c>
      <c r="C2" s="10" t="s">
        <v>65</v>
      </c>
      <c r="D2" s="10" t="s">
        <v>60</v>
      </c>
      <c r="E2" s="10" t="s">
        <v>59</v>
      </c>
    </row>
    <row r="3" spans="1: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</row>
    <row r="4" spans="1:5" x14ac:dyDescent="0.25">
      <c r="A4" s="4" t="s">
        <v>79</v>
      </c>
      <c r="B4" s="4" t="s">
        <v>79</v>
      </c>
      <c r="C4" s="4" t="s">
        <v>79</v>
      </c>
      <c r="D4" s="4" t="s">
        <v>79</v>
      </c>
      <c r="E4" s="4" t="s">
        <v>79</v>
      </c>
    </row>
  </sheetData>
  <pageMargins left="0.75" right="0.75" top="1" bottom="1" header="0.5" footer="0.5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"/>
  <sheetViews>
    <sheetView tabSelected="1" view="pageBreakPreview" zoomScale="115" zoomScaleNormal="70" zoomScaleSheetLayoutView="115" workbookViewId="0">
      <selection activeCell="C15" sqref="C15"/>
    </sheetView>
  </sheetViews>
  <sheetFormatPr defaultRowHeight="15" x14ac:dyDescent="0.25"/>
  <cols>
    <col min="1" max="1" width="11" style="1" customWidth="1"/>
    <col min="2" max="2" width="39.42578125" style="1" customWidth="1"/>
    <col min="3" max="3" width="35.42578125" style="1" customWidth="1"/>
    <col min="4" max="6" width="36.5703125" style="1" bestFit="1" customWidth="1"/>
    <col min="7" max="7" width="9.42578125" style="1" bestFit="1" customWidth="1"/>
    <col min="8" max="8" width="36.5703125" style="1" bestFit="1" customWidth="1"/>
    <col min="9" max="16384" width="9.140625" style="1"/>
  </cols>
  <sheetData>
    <row r="1" spans="1:3" ht="20.25" x14ac:dyDescent="0.3">
      <c r="A1" s="7" t="s">
        <v>76</v>
      </c>
    </row>
    <row r="2" spans="1:3" ht="20.25" x14ac:dyDescent="0.3">
      <c r="A2" s="7" t="s">
        <v>77</v>
      </c>
    </row>
    <row r="3" spans="1:3" x14ac:dyDescent="0.25">
      <c r="A3" s="10" t="s">
        <v>32</v>
      </c>
      <c r="B3" s="10" t="s">
        <v>68</v>
      </c>
      <c r="C3" s="10" t="s">
        <v>69</v>
      </c>
    </row>
    <row r="4" spans="1:3" x14ac:dyDescent="0.25">
      <c r="A4" s="6">
        <v>1</v>
      </c>
      <c r="B4" s="6">
        <v>2</v>
      </c>
      <c r="C4" s="6">
        <v>3</v>
      </c>
    </row>
    <row r="5" spans="1:3" x14ac:dyDescent="0.25">
      <c r="A5" s="3">
        <v>1</v>
      </c>
      <c r="B5" s="3" t="s">
        <v>72</v>
      </c>
      <c r="C5" s="3" t="s">
        <v>80</v>
      </c>
    </row>
  </sheetData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view="pageBreakPreview" zoomScaleNormal="70" zoomScaleSheetLayoutView="100" workbookViewId="0">
      <selection activeCell="B6" sqref="B6"/>
    </sheetView>
  </sheetViews>
  <sheetFormatPr defaultRowHeight="15" x14ac:dyDescent="0.25"/>
  <cols>
    <col min="1" max="1" width="15.5703125" style="1" customWidth="1"/>
    <col min="2" max="2" width="18.28515625" style="1" customWidth="1"/>
    <col min="3" max="3" width="17.85546875" style="1" customWidth="1"/>
    <col min="4" max="4" width="18.7109375" style="1" customWidth="1"/>
    <col min="5" max="5" width="14.5703125" style="1" customWidth="1"/>
    <col min="6" max="6" width="15.85546875" style="1" customWidth="1"/>
    <col min="7" max="7" width="24.42578125" style="1" customWidth="1"/>
    <col min="8" max="8" width="22.140625" style="1" customWidth="1"/>
    <col min="9" max="16384" width="9.140625" style="1"/>
  </cols>
  <sheetData>
    <row r="1" spans="1:8" ht="20.25" x14ac:dyDescent="0.3">
      <c r="A1" s="20" t="s">
        <v>8</v>
      </c>
    </row>
    <row r="2" spans="1:8" ht="21" thickBot="1" x14ac:dyDescent="0.35">
      <c r="A2" s="7" t="s">
        <v>9</v>
      </c>
    </row>
    <row r="3" spans="1:8" ht="89.25" customHeight="1" x14ac:dyDescent="0.2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3" t="s">
        <v>7</v>
      </c>
    </row>
    <row r="4" spans="1:8" x14ac:dyDescent="0.25">
      <c r="A4" s="14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15">
        <v>8</v>
      </c>
    </row>
    <row r="5" spans="1:8" ht="277.5" customHeight="1" thickBot="1" x14ac:dyDescent="0.3">
      <c r="A5" s="16" t="str">
        <f>Титул!A15</f>
        <v xml:space="preserve">по добыче песка на месторождения Кумарык ТОО "Д.Д.А." </v>
      </c>
      <c r="B5" s="29">
        <v>6091029542</v>
      </c>
      <c r="C5" s="17" t="s">
        <v>91</v>
      </c>
      <c r="D5" s="18" t="s">
        <v>92</v>
      </c>
      <c r="E5" s="17">
        <v>8120</v>
      </c>
      <c r="F5" s="17" t="s">
        <v>94</v>
      </c>
      <c r="G5" s="40" t="s">
        <v>95</v>
      </c>
      <c r="H5" s="19" t="s">
        <v>96</v>
      </c>
    </row>
  </sheetData>
  <pageMargins left="0.55000000000000004" right="0.71" top="1" bottom="1" header="0.5" footer="0.5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view="pageBreakPreview" zoomScale="130" zoomScaleNormal="70" zoomScaleSheetLayoutView="130" workbookViewId="0">
      <selection sqref="A1:C4"/>
    </sheetView>
  </sheetViews>
  <sheetFormatPr defaultRowHeight="15" x14ac:dyDescent="0.25"/>
  <cols>
    <col min="1" max="2" width="36.5703125" style="1" bestFit="1" customWidth="1"/>
    <col min="3" max="3" width="29.140625" style="1" bestFit="1" customWidth="1"/>
    <col min="4" max="6" width="36.5703125" style="1" bestFit="1" customWidth="1"/>
    <col min="7" max="7" width="9.42578125" style="1" bestFit="1" customWidth="1"/>
    <col min="8" max="8" width="36.5703125" style="1" bestFit="1" customWidth="1"/>
    <col min="9" max="16384" width="9.140625" style="1"/>
  </cols>
  <sheetData>
    <row r="1" spans="1:8" ht="20.25" x14ac:dyDescent="0.3">
      <c r="A1" s="7" t="s">
        <v>13</v>
      </c>
      <c r="B1" s="9"/>
      <c r="C1" s="2"/>
      <c r="D1" s="2"/>
      <c r="E1" s="2"/>
      <c r="F1" s="2"/>
      <c r="G1" s="2"/>
      <c r="H1" s="2"/>
    </row>
    <row r="2" spans="1:8" customFormat="1" ht="26.25" x14ac:dyDescent="0.25">
      <c r="A2" s="10" t="s">
        <v>12</v>
      </c>
      <c r="B2" s="10" t="s">
        <v>11</v>
      </c>
      <c r="C2" s="10" t="s">
        <v>10</v>
      </c>
    </row>
    <row r="3" spans="1:8" customFormat="1" x14ac:dyDescent="0.25">
      <c r="A3" s="6">
        <v>1</v>
      </c>
      <c r="B3" s="6">
        <v>2</v>
      </c>
      <c r="C3" s="6">
        <v>3</v>
      </c>
    </row>
    <row r="4" spans="1:8" x14ac:dyDescent="0.25">
      <c r="A4" s="3" t="s">
        <v>83</v>
      </c>
      <c r="B4" s="3" t="s">
        <v>78</v>
      </c>
      <c r="C4" s="3" t="s">
        <v>90</v>
      </c>
    </row>
  </sheetData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view="pageBreakPreview" zoomScale="115" zoomScaleNormal="70" zoomScaleSheetLayoutView="115" workbookViewId="0">
      <selection activeCell="C6" sqref="C6"/>
    </sheetView>
  </sheetViews>
  <sheetFormatPr defaultRowHeight="15" x14ac:dyDescent="0.25"/>
  <cols>
    <col min="1" max="1" width="9.42578125" style="1" customWidth="1"/>
    <col min="2" max="2" width="50.28515625" style="1" customWidth="1"/>
    <col min="3" max="3" width="26.28515625" style="1" customWidth="1"/>
    <col min="4" max="6" width="36.5703125" style="1" bestFit="1" customWidth="1"/>
    <col min="7" max="7" width="9.42578125" style="1" bestFit="1" customWidth="1"/>
    <col min="8" max="8" width="36.5703125" style="1" bestFit="1" customWidth="1"/>
    <col min="9" max="16384" width="9.140625" style="1"/>
  </cols>
  <sheetData>
    <row r="1" spans="1:3" ht="20.25" x14ac:dyDescent="0.3">
      <c r="A1" s="7" t="s">
        <v>14</v>
      </c>
    </row>
    <row r="2" spans="1:3" x14ac:dyDescent="0.25">
      <c r="A2" s="10" t="s">
        <v>32</v>
      </c>
      <c r="B2" s="10" t="s">
        <v>31</v>
      </c>
      <c r="C2" s="10" t="s">
        <v>30</v>
      </c>
    </row>
    <row r="3" spans="1:3" ht="15" customHeight="1" x14ac:dyDescent="0.25">
      <c r="A3" s="10">
        <v>1</v>
      </c>
      <c r="B3" s="3" t="s">
        <v>29</v>
      </c>
      <c r="C3" s="3">
        <v>2</v>
      </c>
    </row>
    <row r="4" spans="1:3" x14ac:dyDescent="0.25">
      <c r="A4" s="10"/>
      <c r="B4" s="3" t="s">
        <v>28</v>
      </c>
      <c r="C4" s="3"/>
    </row>
    <row r="5" spans="1:3" x14ac:dyDescent="0.25">
      <c r="A5" s="10">
        <v>2</v>
      </c>
      <c r="B5" s="3" t="s">
        <v>27</v>
      </c>
      <c r="C5" s="3">
        <v>0</v>
      </c>
    </row>
    <row r="6" spans="1:3" ht="26.25" x14ac:dyDescent="0.25">
      <c r="A6" s="10"/>
      <c r="B6" s="3" t="s">
        <v>26</v>
      </c>
      <c r="C6" s="3">
        <v>0</v>
      </c>
    </row>
    <row r="7" spans="1:3" ht="27.75" customHeight="1" x14ac:dyDescent="0.25">
      <c r="A7" s="10" t="s">
        <v>25</v>
      </c>
      <c r="B7" s="3" t="s">
        <v>20</v>
      </c>
      <c r="C7" s="3">
        <v>0</v>
      </c>
    </row>
    <row r="8" spans="1:3" ht="27.75" customHeight="1" x14ac:dyDescent="0.25">
      <c r="A8" s="10" t="s">
        <v>24</v>
      </c>
      <c r="B8" s="3" t="s">
        <v>18</v>
      </c>
      <c r="C8" s="3">
        <v>0</v>
      </c>
    </row>
    <row r="9" spans="1:3" ht="25.5" customHeight="1" x14ac:dyDescent="0.25">
      <c r="A9" s="10" t="s">
        <v>23</v>
      </c>
      <c r="B9" s="3" t="s">
        <v>16</v>
      </c>
      <c r="C9" s="3">
        <v>0</v>
      </c>
    </row>
    <row r="10" spans="1:3" ht="26.25" x14ac:dyDescent="0.25">
      <c r="A10" s="10"/>
      <c r="B10" s="3" t="s">
        <v>22</v>
      </c>
      <c r="C10" s="3">
        <v>0</v>
      </c>
    </row>
    <row r="11" spans="1:3" ht="25.5" customHeight="1" x14ac:dyDescent="0.25">
      <c r="A11" s="10" t="s">
        <v>21</v>
      </c>
      <c r="B11" s="3" t="s">
        <v>20</v>
      </c>
      <c r="C11" s="3">
        <v>0</v>
      </c>
    </row>
    <row r="12" spans="1:3" ht="25.5" customHeight="1" x14ac:dyDescent="0.25">
      <c r="A12" s="10" t="s">
        <v>19</v>
      </c>
      <c r="B12" s="3" t="s">
        <v>18</v>
      </c>
      <c r="C12" s="3">
        <v>0</v>
      </c>
    </row>
    <row r="13" spans="1:3" ht="24.75" customHeight="1" x14ac:dyDescent="0.25">
      <c r="A13" s="10" t="s">
        <v>17</v>
      </c>
      <c r="B13" s="3" t="s">
        <v>16</v>
      </c>
      <c r="C13" s="3">
        <v>0</v>
      </c>
    </row>
    <row r="14" spans="1:3" ht="26.25" customHeight="1" x14ac:dyDescent="0.25">
      <c r="A14" s="10">
        <v>3</v>
      </c>
      <c r="B14" s="3" t="s">
        <v>15</v>
      </c>
      <c r="C14" s="3">
        <v>4</v>
      </c>
    </row>
  </sheetData>
  <pageMargins left="0.75" right="0.67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"/>
  <sheetViews>
    <sheetView view="pageBreakPreview" zoomScaleNormal="70" zoomScaleSheetLayoutView="100" workbookViewId="0">
      <selection sqref="A1:G6"/>
    </sheetView>
  </sheetViews>
  <sheetFormatPr defaultRowHeight="15" x14ac:dyDescent="0.25"/>
  <cols>
    <col min="1" max="1" width="16.7109375" style="1" customWidth="1"/>
    <col min="2" max="2" width="18.140625" style="1" customWidth="1"/>
    <col min="3" max="3" width="17.28515625" style="1" customWidth="1"/>
    <col min="4" max="4" width="11.28515625" style="1" customWidth="1"/>
    <col min="5" max="5" width="18.28515625" style="1" customWidth="1"/>
    <col min="6" max="6" width="28.140625" style="1" customWidth="1"/>
    <col min="7" max="7" width="16.28515625" style="1" customWidth="1"/>
    <col min="8" max="8" width="36.5703125" style="1" bestFit="1" customWidth="1"/>
    <col min="9" max="16384" width="9.140625" style="1"/>
  </cols>
  <sheetData>
    <row r="1" spans="1:7" ht="20.25" x14ac:dyDescent="0.3">
      <c r="A1" s="7" t="s">
        <v>74</v>
      </c>
      <c r="B1" s="9"/>
      <c r="C1" s="9"/>
      <c r="D1" s="9"/>
    </row>
    <row r="2" spans="1:7" ht="20.25" x14ac:dyDescent="0.3">
      <c r="A2" s="7" t="s">
        <v>75</v>
      </c>
      <c r="B2" s="9"/>
      <c r="C2" s="9"/>
      <c r="D2" s="9"/>
    </row>
    <row r="3" spans="1:7" ht="15" customHeight="1" x14ac:dyDescent="0.25">
      <c r="A3" s="35" t="s">
        <v>40</v>
      </c>
      <c r="B3" s="35" t="s">
        <v>39</v>
      </c>
      <c r="C3" s="37" t="s">
        <v>38</v>
      </c>
      <c r="D3" s="38"/>
      <c r="E3" s="35" t="s">
        <v>37</v>
      </c>
      <c r="F3" s="35" t="s">
        <v>36</v>
      </c>
      <c r="G3" s="35" t="s">
        <v>35</v>
      </c>
    </row>
    <row r="4" spans="1:7" ht="23.25" customHeight="1" x14ac:dyDescent="0.25">
      <c r="A4" s="36"/>
      <c r="B4" s="36"/>
      <c r="C4" s="10" t="s">
        <v>34</v>
      </c>
      <c r="D4" s="10" t="s">
        <v>33</v>
      </c>
      <c r="E4" s="36"/>
      <c r="F4" s="36"/>
      <c r="G4" s="36"/>
    </row>
    <row r="5" spans="1:7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</row>
    <row r="6" spans="1:7" x14ac:dyDescent="0.25">
      <c r="A6" s="3" t="s">
        <v>79</v>
      </c>
      <c r="B6" s="3" t="s">
        <v>79</v>
      </c>
      <c r="C6" s="3" t="s">
        <v>79</v>
      </c>
      <c r="D6" s="3" t="s">
        <v>79</v>
      </c>
      <c r="E6" s="3" t="s">
        <v>79</v>
      </c>
      <c r="F6" s="3" t="s">
        <v>79</v>
      </c>
      <c r="G6" s="3" t="s">
        <v>79</v>
      </c>
    </row>
  </sheetData>
  <mergeCells count="6">
    <mergeCell ref="G3:G4"/>
    <mergeCell ref="C3:D3"/>
    <mergeCell ref="A3:A4"/>
    <mergeCell ref="B3:B4"/>
    <mergeCell ref="E3:E4"/>
    <mergeCell ref="F3:F4"/>
  </mergeCells>
  <pageMargins left="0.75" right="0.75" top="1" bottom="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zoomScale="70" zoomScaleNormal="70" zoomScaleSheetLayoutView="85" workbookViewId="0">
      <selection activeCell="E17" sqref="E17"/>
    </sheetView>
  </sheetViews>
  <sheetFormatPr defaultRowHeight="15" x14ac:dyDescent="0.25"/>
  <cols>
    <col min="1" max="1" width="16.85546875" style="1" customWidth="1"/>
    <col min="2" max="2" width="14.7109375" style="1" customWidth="1"/>
    <col min="3" max="3" width="9.140625" style="1" customWidth="1"/>
    <col min="4" max="4" width="19" style="1" customWidth="1"/>
    <col min="5" max="5" width="19.85546875" style="1" customWidth="1"/>
    <col min="6" max="6" width="29.85546875" style="1" customWidth="1"/>
    <col min="7" max="7" width="9.42578125" style="1" bestFit="1" customWidth="1"/>
    <col min="8" max="8" width="36.5703125" style="1" bestFit="1" customWidth="1"/>
    <col min="9" max="16384" width="9.140625" style="1"/>
  </cols>
  <sheetData>
    <row r="1" spans="1:6" ht="20.25" x14ac:dyDescent="0.3">
      <c r="A1" s="7" t="s">
        <v>89</v>
      </c>
      <c r="B1" s="8"/>
      <c r="C1" s="8"/>
      <c r="D1" s="8"/>
      <c r="E1" s="8"/>
      <c r="F1" s="8"/>
    </row>
    <row r="2" spans="1:6" ht="20.25" x14ac:dyDescent="0.3">
      <c r="A2" s="7" t="s">
        <v>88</v>
      </c>
      <c r="B2" s="8"/>
      <c r="C2" s="8"/>
      <c r="D2" s="8"/>
      <c r="E2" s="8"/>
      <c r="F2" s="8"/>
    </row>
    <row r="4" spans="1:6" x14ac:dyDescent="0.25">
      <c r="A4" s="41" t="s">
        <v>40</v>
      </c>
      <c r="B4" s="42" t="s">
        <v>44</v>
      </c>
      <c r="C4" s="43"/>
      <c r="D4" s="41" t="s">
        <v>43</v>
      </c>
      <c r="E4" s="41" t="s">
        <v>42</v>
      </c>
      <c r="F4" s="41" t="s">
        <v>41</v>
      </c>
    </row>
    <row r="5" spans="1:6" x14ac:dyDescent="0.25">
      <c r="A5" s="44"/>
      <c r="B5" s="3" t="s">
        <v>34</v>
      </c>
      <c r="C5" s="3" t="s">
        <v>33</v>
      </c>
      <c r="D5" s="44"/>
      <c r="E5" s="44"/>
      <c r="F5" s="44"/>
    </row>
    <row r="6" spans="1:6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</row>
    <row r="7" spans="1:6" x14ac:dyDescent="0.25">
      <c r="A7" s="39" t="s">
        <v>97</v>
      </c>
      <c r="B7" s="45" t="s">
        <v>101</v>
      </c>
      <c r="C7" s="29" t="s">
        <v>98</v>
      </c>
      <c r="D7" s="39">
        <f>'[3]1'!C6</f>
        <v>0</v>
      </c>
      <c r="E7" s="45" t="s">
        <v>99</v>
      </c>
      <c r="F7" s="39" t="s">
        <v>103</v>
      </c>
    </row>
    <row r="8" spans="1:6" ht="45" x14ac:dyDescent="0.25">
      <c r="A8" s="39"/>
      <c r="B8" s="46" t="s">
        <v>102</v>
      </c>
      <c r="C8" s="46" t="s">
        <v>100</v>
      </c>
      <c r="D8" s="39"/>
      <c r="E8" s="47" t="s">
        <v>99</v>
      </c>
      <c r="F8" s="39"/>
    </row>
  </sheetData>
  <mergeCells count="8">
    <mergeCell ref="A7:A8"/>
    <mergeCell ref="D7:D8"/>
    <mergeCell ref="F7:F8"/>
    <mergeCell ref="A4:A5"/>
    <mergeCell ref="B4:C4"/>
    <mergeCell ref="D4:D5"/>
    <mergeCell ref="E4:E5"/>
    <mergeCell ref="F4:F5"/>
  </mergeCells>
  <pageMargins left="0.74803149606299213" right="0.74803149606299213" top="0.98425196850393704" bottom="0.98425196850393704" header="0.51181102362204722" footer="0.51181102362204722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view="pageBreakPreview" zoomScaleNormal="70" zoomScaleSheetLayoutView="100" workbookViewId="0">
      <selection sqref="A1:F5"/>
    </sheetView>
  </sheetViews>
  <sheetFormatPr defaultRowHeight="15" x14ac:dyDescent="0.25"/>
  <cols>
    <col min="1" max="1" width="20.28515625" style="1" customWidth="1"/>
    <col min="2" max="2" width="12.140625" style="1" customWidth="1"/>
    <col min="3" max="3" width="15.28515625" style="1" customWidth="1"/>
    <col min="4" max="4" width="25" style="1" customWidth="1"/>
    <col min="5" max="5" width="16.7109375" style="1" customWidth="1"/>
    <col min="6" max="6" width="29" style="1" customWidth="1"/>
    <col min="7" max="7" width="9.42578125" style="1" bestFit="1" customWidth="1"/>
    <col min="8" max="8" width="36.5703125" style="1" bestFit="1" customWidth="1"/>
    <col min="9" max="16384" width="9.140625" style="1"/>
  </cols>
  <sheetData>
    <row r="1" spans="1:6" ht="20.25" x14ac:dyDescent="0.3">
      <c r="A1" s="7" t="s">
        <v>45</v>
      </c>
    </row>
    <row r="2" spans="1:6" ht="39" customHeight="1" x14ac:dyDescent="0.25">
      <c r="A2" s="10" t="s">
        <v>51</v>
      </c>
      <c r="B2" s="10" t="s">
        <v>50</v>
      </c>
      <c r="C2" s="10" t="s">
        <v>49</v>
      </c>
      <c r="D2" s="10" t="s">
        <v>48</v>
      </c>
      <c r="E2" s="10" t="s">
        <v>47</v>
      </c>
      <c r="F2" s="10" t="s">
        <v>46</v>
      </c>
    </row>
    <row r="3" spans="1: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</row>
    <row r="4" spans="1:6" x14ac:dyDescent="0.25">
      <c r="A4" s="4" t="s">
        <v>79</v>
      </c>
      <c r="B4" s="4" t="s">
        <v>79</v>
      </c>
      <c r="C4" s="4" t="s">
        <v>79</v>
      </c>
      <c r="D4" s="4" t="s">
        <v>79</v>
      </c>
      <c r="E4" s="4" t="s">
        <v>79</v>
      </c>
      <c r="F4" s="4" t="s">
        <v>79</v>
      </c>
    </row>
  </sheetData>
  <pageMargins left="0.75" right="0.75" top="1" bottom="1" header="0.5" footer="0.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view="pageBreakPreview" zoomScale="130" zoomScaleNormal="70" zoomScaleSheetLayoutView="130" workbookViewId="0">
      <selection sqref="A1:E5"/>
    </sheetView>
  </sheetViews>
  <sheetFormatPr defaultRowHeight="15" x14ac:dyDescent="0.25"/>
  <cols>
    <col min="1" max="1" width="23.7109375" style="1" customWidth="1"/>
    <col min="2" max="2" width="16.7109375" style="1" customWidth="1"/>
    <col min="3" max="3" width="17.85546875" style="1" customWidth="1"/>
    <col min="4" max="4" width="21.28515625" style="1" customWidth="1"/>
    <col min="5" max="5" width="23.42578125" style="1" customWidth="1"/>
    <col min="6" max="6" width="9.42578125" style="1" bestFit="1" customWidth="1"/>
    <col min="7" max="7" width="36.5703125" style="1" bestFit="1" customWidth="1"/>
    <col min="8" max="16384" width="9.140625" style="1"/>
  </cols>
  <sheetData>
    <row r="1" spans="1:5" ht="20.25" x14ac:dyDescent="0.3">
      <c r="A1" s="7" t="s">
        <v>52</v>
      </c>
    </row>
    <row r="2" spans="1:5" ht="65.25" customHeight="1" x14ac:dyDescent="0.25">
      <c r="A2" s="10" t="s">
        <v>56</v>
      </c>
      <c r="B2" s="10" t="s">
        <v>55</v>
      </c>
      <c r="C2" s="10" t="s">
        <v>42</v>
      </c>
      <c r="D2" s="10" t="s">
        <v>54</v>
      </c>
      <c r="E2" s="10" t="s">
        <v>53</v>
      </c>
    </row>
    <row r="3" spans="1: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</row>
    <row r="4" spans="1:5" x14ac:dyDescent="0.25">
      <c r="A4" s="4" t="s">
        <v>79</v>
      </c>
      <c r="B4" s="4" t="s">
        <v>79</v>
      </c>
      <c r="C4" s="4" t="s">
        <v>79</v>
      </c>
      <c r="D4" s="4" t="s">
        <v>79</v>
      </c>
      <c r="E4" s="4" t="s">
        <v>79</v>
      </c>
    </row>
  </sheetData>
  <pageMargins left="0.75" right="0.75" top="1" bottom="1" header="0.5" footer="0.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view="pageBreakPreview" zoomScaleNormal="70" zoomScaleSheetLayoutView="100" workbookViewId="0">
      <selection activeCell="C3" sqref="C3"/>
    </sheetView>
  </sheetViews>
  <sheetFormatPr defaultRowHeight="15" x14ac:dyDescent="0.25"/>
  <cols>
    <col min="1" max="1" width="16" style="1" customWidth="1"/>
    <col min="2" max="2" width="22" style="1" customWidth="1"/>
    <col min="3" max="3" width="16.28515625" style="1" customWidth="1"/>
    <col min="4" max="4" width="24.5703125" style="1" customWidth="1"/>
    <col min="5" max="5" width="21.7109375" style="1" customWidth="1"/>
    <col min="6" max="6" width="29" style="1" customWidth="1"/>
    <col min="7" max="7" width="9.42578125" style="1" bestFit="1" customWidth="1"/>
    <col min="8" max="8" width="36.5703125" style="1" bestFit="1" customWidth="1"/>
    <col min="9" max="16384" width="9.140625" style="1"/>
  </cols>
  <sheetData>
    <row r="1" spans="1:6" ht="20.25" x14ac:dyDescent="0.3">
      <c r="A1" s="7" t="s">
        <v>57</v>
      </c>
    </row>
    <row r="2" spans="1:6" ht="66" customHeight="1" x14ac:dyDescent="0.25">
      <c r="A2" s="29" t="s">
        <v>104</v>
      </c>
      <c r="B2" s="29">
        <f>'[3]5'!E4</f>
        <v>0</v>
      </c>
      <c r="C2" s="29" t="s">
        <v>80</v>
      </c>
      <c r="D2" s="29"/>
      <c r="E2" s="39" t="s">
        <v>81</v>
      </c>
      <c r="F2" s="39" t="s">
        <v>82</v>
      </c>
    </row>
    <row r="3" spans="1:6" ht="63.75" x14ac:dyDescent="0.25">
      <c r="A3" s="29" t="s">
        <v>105</v>
      </c>
      <c r="B3" s="29">
        <f>B2</f>
        <v>0</v>
      </c>
      <c r="C3" s="29" t="s">
        <v>80</v>
      </c>
      <c r="D3" s="29"/>
      <c r="E3" s="39"/>
      <c r="F3" s="39"/>
    </row>
  </sheetData>
  <mergeCells count="2">
    <mergeCell ref="E2:E3"/>
    <mergeCell ref="F2:F3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9</vt:i4>
      </vt:variant>
    </vt:vector>
  </HeadingPairs>
  <TitlesOfParts>
    <vt:vector size="21" baseType="lpstr">
      <vt:lpstr>Титул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'1'!Область_печати</vt:lpstr>
      <vt:lpstr>'10'!Область_печати</vt:lpstr>
      <vt:lpstr>'11'!Область_печати</vt:lpstr>
      <vt:lpstr>'2'!Область_печати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Титул!Область_печати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2026-03-18T05:18:12Z</cp:lastPrinted>
  <dcterms:created xsi:type="dcterms:W3CDTF">2021-11-12T05:35:18Z</dcterms:created>
  <dcterms:modified xsi:type="dcterms:W3CDTF">2026-07-20T11:41:18Z</dcterms:modified>
</cp:coreProperties>
</file>